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kret\Videos\Desktop\бюджет 2023-2025годы\материалы к проекту бюджет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Бюджет!$J$27</definedName>
    <definedName name="SIGN" localSheetId="0">Бюджет!$A$12:$H$13</definedName>
    <definedName name="_xlnm.Print_Area" localSheetId="0">Бюджет!$A$1:$E$22</definedName>
  </definedNames>
  <calcPr calcId="152511"/>
</workbook>
</file>

<file path=xl/calcChain.xml><?xml version="1.0" encoding="utf-8"?>
<calcChain xmlns="http://schemas.openxmlformats.org/spreadsheetml/2006/main">
  <c r="D5" i="1" l="1"/>
  <c r="C5" i="1"/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<sst xmlns="http://schemas.openxmlformats.org/spreadsheetml/2006/main" count="42" uniqueCount="42">
  <si>
    <t>Наименование кода</t>
  </si>
  <si>
    <t>КЦСР</t>
  </si>
  <si>
    <t>Итого</t>
  </si>
  <si>
    <t>Муниципальная программа "Формирование современной городской среды на территории Александровского района Томской области на 2018-2024 годы"</t>
  </si>
  <si>
    <t>4800000000</t>
  </si>
  <si>
    <t>Муниципальная программа "Развитие информационного общества в Александровском районе на 2020 - 2022 годы и перспективу до 2024 года"</t>
  </si>
  <si>
    <t>4900000000</t>
  </si>
  <si>
    <t>Муниципальная программа "Устойчивое развитие сельских территорий Александровского района на 2019 - 2023 годы"</t>
  </si>
  <si>
    <t>5000000000</t>
  </si>
  <si>
    <t>Муниципальная программа "Социальная поддержка населения Александровского района на 2017-2021 годы и на плановый период до 2025 года"</t>
  </si>
  <si>
    <t>5100000000</t>
  </si>
  <si>
    <t>Муниципальная программа "Социальное развитие сел Александровского района на 2017-2021 годы и на плановый период до 2025 года "</t>
  </si>
  <si>
    <t>5200000000</t>
  </si>
  <si>
    <t>Муниципальная программа "Развитие малого и среднего предпринимательства на территории Александровского района на 2022-2026 годы"</t>
  </si>
  <si>
    <t>5300000000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</si>
  <si>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2021-2025 годы"</t>
  </si>
  <si>
    <t>5400000000</t>
  </si>
  <si>
    <t>Муниципальная программа "Профилактика террористической и экстремистской деятельности в Александровском районе на 2019 - 2025 годы"</t>
  </si>
  <si>
    <t>5500000000</t>
  </si>
  <si>
    <t>Муниципальная программа «Управление муниципальными финансами муниципального образования «Александровский район»</t>
  </si>
  <si>
    <t>5600000000</t>
  </si>
  <si>
    <t>Муниципальная программа "Пожарная безопасность на объектах бюджетной сферы Александровского района на 2022-2026 годы"</t>
  </si>
  <si>
    <t>5800000000</t>
  </si>
  <si>
    <t>Муниципальная программа "Повышение энергетической эффективности на территории Александровского района Томской области 2021-2025 годы"</t>
  </si>
  <si>
    <t>6000000000</t>
  </si>
  <si>
    <t>Муниципальная программа "Профилактика правонарушений и наркомании на территории Александровского района на 2018-2022 годы и на перспективу до 2025 года"</t>
  </si>
  <si>
    <t>6100000000</t>
  </si>
  <si>
    <t>Муниципальная программа "Развитие физической культуры и спорта в Александровском районе на 2018-2022 годы и на перспективу до 2025 года"</t>
  </si>
  <si>
    <t>6200000000</t>
  </si>
  <si>
    <t>Муниципальная программа "Развитие рыбной промышленности в Александровском районе на 2021-2025 годы"</t>
  </si>
  <si>
    <t>6300000000</t>
  </si>
  <si>
    <t>Муниципальная программа "Развитие образования в Александровском районе на 2021- 2025 годы"</t>
  </si>
  <si>
    <t>6400000000</t>
  </si>
  <si>
    <t>Муниципальная программа "Комплексное развитие систем коммунальной инфраструктуры на территории Александровского района на 2021-2025 годы"</t>
  </si>
  <si>
    <t>6500000000</t>
  </si>
  <si>
    <t>Муниципальная программа "Развитие культуры, спорта и молодежной политики в Александровском районе на 2019 - 2025 годы"</t>
  </si>
  <si>
    <t>6600000000</t>
  </si>
  <si>
    <t xml:space="preserve">Кассовое исполнение </t>
  </si>
  <si>
    <t>Бюджетные ассигнования по сводной бюджетной росписи</t>
  </si>
  <si>
    <t>Информация об исполнении муниципальных программ Александровского района Томской области за 9 месяцев 2022 года</t>
  </si>
  <si>
    <t>тыс.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</si>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</sst>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 applyProtection="1">
      <alignment horizontal="right" wrapText="1"/>
    </xf>
    <xf numFmtId="0" fontId="0" fillId="0" borderId="5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2"/>
  <sheetViews>
    <sheetView showGridLines="0" tabSelected="1" view="pageBreakPreview" zoomScale="60" zoomScaleNormal="100" workbookViewId="0">
      <selection activeCell="F4" sqref="F4"/>
    </sheetView>
  </sheetViews>
  <sheetFormatPr defaultRowHeight="15.75" x14ac:dyDescent="0.25"/>
  <cols>
    <col min="1" max="1" width="35" style="1" customWidth="1"/>
    <col min="2" max="2" width="15.7109375" style="1" customWidth="1"/>
    <col min="3" max="3" width="14.42578125" style="1" customWidth="1"/>
    <col min="4" max="4" width="13.7109375" style="1" customWidth="1"/>
    <col min="5" max="5" width="10.710937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28.5" customHeight="1" x14ac:dyDescent="0.25">
      <c r="A1" s="15" t="s">
        <v>39</v>
      </c>
      <c r="B1" s="15"/>
      <c r="C1" s="15"/>
      <c r="D1" s="15"/>
      <c r="E1" s="15"/>
    </row>
    <row r="2" spans="1:10" x14ac:dyDescent="0.25">
      <c r="A2" s="14"/>
      <c r="B2" s="14"/>
      <c r="C2" s="14"/>
      <c r="D2" s="14"/>
      <c r="E2" s="14"/>
      <c r="F2" s="14"/>
      <c r="G2" s="14"/>
    </row>
    <row r="3" spans="1:10" x14ac:dyDescent="0.25">
      <c r="A3" s="2"/>
      <c r="B3" s="3"/>
      <c r="C3" s="3"/>
      <c r="D3" s="16" t="s">
        <v>40</v>
      </c>
      <c r="E3" s="17"/>
      <c r="F3" s="3"/>
      <c r="G3" s="3"/>
      <c r="H3" s="3"/>
      <c r="I3" s="4"/>
      <c r="J3" s="4"/>
    </row>
    <row r="4" spans="1:10" ht="78.75" x14ac:dyDescent="0.25">
      <c r="A4" s="9" t="s">
        <v>0</v>
      </c>
      <c r="B4" s="9" t="s">
        <v>1</v>
      </c>
      <c r="C4" s="9" t="s">
        <v>38</v>
      </c>
      <c r="D4" s="9" t="s">
        <v>37</v>
      </c>
      <c r="E4" s="8" t="s">
        <v>41</v>
      </c>
    </row>
    <row r="5" spans="1:10" x14ac:dyDescent="0.25">
      <c r="A5" s="10" t="s">
        <v>2</v>
      </c>
      <c r="B5" s="11"/>
      <c r="C5" s="12">
        <f>SUM(C6:C22)</f>
        <v>793647.69999999984</v>
      </c>
      <c r="D5" s="12">
        <f>SUM(D6:D22)</f>
        <v>515113.2</v>
      </c>
      <c r="E5" s="13">
        <f>D5/C5*100</f>
        <v>64.904516197804156</v>
      </c>
    </row>
    <row r="6" spans="1:10" ht="94.5" x14ac:dyDescent="0.25">
      <c r="A6" s="5" t="s">
        <v>3</v>
      </c>
      <c r="B6" s="6" t="s">
        <v>4</v>
      </c>
      <c r="C6" s="7">
        <v>2373</v>
      </c>
      <c r="D6" s="7">
        <v>1079.9000000000001</v>
      </c>
      <c r="E6" s="13">
        <f t="shared" ref="E6:E22" si="0">D6/C6*100</f>
        <v>45.507796038769492</v>
      </c>
    </row>
    <row r="7" spans="1:10" ht="78.75" x14ac:dyDescent="0.25">
      <c r="A7" s="5" t="s">
        <v>5</v>
      </c>
      <c r="B7" s="6" t="s">
        <v>6</v>
      </c>
      <c r="C7" s="7">
        <v>885</v>
      </c>
      <c r="D7" s="7">
        <v>452.4</v>
      </c>
      <c r="E7" s="13">
        <f t="shared" si="0"/>
        <v>51.118644067796602</v>
      </c>
    </row>
    <row r="8" spans="1:10" ht="63" x14ac:dyDescent="0.25">
      <c r="A8" s="5" t="s">
        <v>7</v>
      </c>
      <c r="B8" s="6" t="s">
        <v>8</v>
      </c>
      <c r="C8" s="7">
        <v>5554</v>
      </c>
      <c r="D8" s="7">
        <v>1324.1</v>
      </c>
      <c r="E8" s="13">
        <f t="shared" si="0"/>
        <v>23.840475333093263</v>
      </c>
    </row>
    <row r="9" spans="1:10" ht="78.75" x14ac:dyDescent="0.25">
      <c r="A9" s="5" t="s">
        <v>9</v>
      </c>
      <c r="B9" s="6" t="s">
        <v>10</v>
      </c>
      <c r="C9" s="7">
        <v>36335.599999999999</v>
      </c>
      <c r="D9" s="7">
        <v>24520.799999999999</v>
      </c>
      <c r="E9" s="13">
        <f t="shared" si="0"/>
        <v>67.48423034159336</v>
      </c>
    </row>
    <row r="10" spans="1:10" ht="78.75" x14ac:dyDescent="0.25">
      <c r="A10" s="5" t="s">
        <v>11</v>
      </c>
      <c r="B10" s="6" t="s">
        <v>12</v>
      </c>
      <c r="C10" s="7">
        <v>122354.7</v>
      </c>
      <c r="D10" s="7">
        <v>80440</v>
      </c>
      <c r="E10" s="13">
        <f t="shared" si="0"/>
        <v>65.743285709498707</v>
      </c>
    </row>
    <row r="11" spans="1:10" ht="78.75" x14ac:dyDescent="0.25">
      <c r="A11" s="5" t="s">
        <v>13</v>
      </c>
      <c r="B11" s="6" t="s">
        <v>14</v>
      </c>
      <c r="C11" s="7">
        <v>2029.2</v>
      </c>
      <c r="D11" s="7">
        <v>1569.7</v>
      </c>
      <c r="E11" s="13">
        <f t="shared" si="0"/>
        <v>77.355608121427167</v>
      </c>
    </row>
    <row r="12" spans="1:10" ht="110.25" x14ac:dyDescent="0.25">
      <c r="A12" s="5" t="s">
        <v>15</v>
      </c>
      <c r="B12" s="6" t="s">
        <v>16</v>
      </c>
      <c r="C12" s="7">
        <v>4346.7</v>
      </c>
      <c r="D12" s="7">
        <v>3931.2</v>
      </c>
      <c r="E12" s="13">
        <f t="shared" si="0"/>
        <v>90.441024225274347</v>
      </c>
    </row>
    <row r="13" spans="1:10" ht="78.75" x14ac:dyDescent="0.25">
      <c r="A13" s="5" t="s">
        <v>17</v>
      </c>
      <c r="B13" s="6" t="s">
        <v>18</v>
      </c>
      <c r="C13" s="7">
        <v>6550.6</v>
      </c>
      <c r="D13" s="7">
        <v>3896.1</v>
      </c>
      <c r="E13" s="13">
        <f t="shared" si="0"/>
        <v>59.476994473788658</v>
      </c>
    </row>
    <row r="14" spans="1:10" ht="78.75" x14ac:dyDescent="0.25">
      <c r="A14" s="5" t="s">
        <v>19</v>
      </c>
      <c r="B14" s="6" t="s">
        <v>20</v>
      </c>
      <c r="C14" s="7">
        <v>70907.7</v>
      </c>
      <c r="D14" s="7">
        <v>51760.800000000003</v>
      </c>
      <c r="E14" s="13">
        <f t="shared" si="0"/>
        <v>72.997431872702123</v>
      </c>
    </row>
    <row r="15" spans="1:10" ht="78.75" x14ac:dyDescent="0.25">
      <c r="A15" s="5" t="s">
        <v>21</v>
      </c>
      <c r="B15" s="6" t="s">
        <v>22</v>
      </c>
      <c r="C15" s="7">
        <v>6783.6</v>
      </c>
      <c r="D15" s="7">
        <v>3671.1</v>
      </c>
      <c r="E15" s="13">
        <f t="shared" si="0"/>
        <v>54.117282858659109</v>
      </c>
    </row>
    <row r="16" spans="1:10" ht="78.75" x14ac:dyDescent="0.25">
      <c r="A16" s="5" t="s">
        <v>23</v>
      </c>
      <c r="B16" s="6" t="s">
        <v>24</v>
      </c>
      <c r="C16" s="7">
        <v>1286.8</v>
      </c>
      <c r="D16" s="7">
        <v>1066.7</v>
      </c>
      <c r="E16" s="13">
        <f t="shared" si="0"/>
        <v>82.895554864780863</v>
      </c>
    </row>
    <row r="17" spans="1:5" ht="94.5" x14ac:dyDescent="0.25">
      <c r="A17" s="5" t="s">
        <v>25</v>
      </c>
      <c r="B17" s="6" t="s">
        <v>26</v>
      </c>
      <c r="C17" s="7">
        <v>5297.4</v>
      </c>
      <c r="D17" s="7">
        <v>4191.6000000000004</v>
      </c>
      <c r="E17" s="13">
        <f t="shared" si="0"/>
        <v>79.125608789217367</v>
      </c>
    </row>
    <row r="18" spans="1:5" ht="78.75" x14ac:dyDescent="0.25">
      <c r="A18" s="5" t="s">
        <v>27</v>
      </c>
      <c r="B18" s="6" t="s">
        <v>28</v>
      </c>
      <c r="C18" s="7">
        <v>42212.1</v>
      </c>
      <c r="D18" s="7">
        <v>20241.3</v>
      </c>
      <c r="E18" s="13">
        <f t="shared" si="0"/>
        <v>47.951416773863421</v>
      </c>
    </row>
    <row r="19" spans="1:5" ht="78.75" x14ac:dyDescent="0.25">
      <c r="A19" s="5" t="s">
        <v>29</v>
      </c>
      <c r="B19" s="6" t="s">
        <v>30</v>
      </c>
      <c r="C19" s="7">
        <v>15511.1</v>
      </c>
      <c r="D19" s="7">
        <v>10946.7</v>
      </c>
      <c r="E19" s="13">
        <f t="shared" si="0"/>
        <v>70.573331356254556</v>
      </c>
    </row>
    <row r="20" spans="1:5" ht="63" x14ac:dyDescent="0.25">
      <c r="A20" s="5" t="s">
        <v>31</v>
      </c>
      <c r="B20" s="6" t="s">
        <v>32</v>
      </c>
      <c r="C20" s="7">
        <v>353246.6</v>
      </c>
      <c r="D20" s="7">
        <v>238604.3</v>
      </c>
      <c r="E20" s="13">
        <f t="shared" si="0"/>
        <v>67.546099523675522</v>
      </c>
    </row>
    <row r="21" spans="1:5" ht="78.75" x14ac:dyDescent="0.25">
      <c r="A21" s="5" t="s">
        <v>33</v>
      </c>
      <c r="B21" s="6" t="s">
        <v>34</v>
      </c>
      <c r="C21" s="7">
        <v>31509</v>
      </c>
      <c r="D21" s="7">
        <v>10909.2</v>
      </c>
      <c r="E21" s="13">
        <f t="shared" si="0"/>
        <v>34.622488812720178</v>
      </c>
    </row>
    <row r="22" spans="1:5" ht="78.75" x14ac:dyDescent="0.25">
      <c r="A22" s="5" t="s">
        <v>35</v>
      </c>
      <c r="B22" s="6" t="s">
        <v>36</v>
      </c>
      <c r="C22" s="7">
        <v>86464.6</v>
      </c>
      <c r="D22" s="7">
        <v>56507.3</v>
      </c>
      <c r="E22" s="13">
        <f t="shared" si="0"/>
        <v>65.353104044892362</v>
      </c>
    </row>
  </sheetData>
  <mergeCells count="3">
    <mergeCell ref="A2:G2"/>
    <mergeCell ref="A1:E1"/>
    <mergeCell ref="D3:E3"/>
  </mergeCells>
  <pageMargins left="0.74803149606299213" right="0.55118110236220474" top="0.59055118110236227" bottom="0.59055118110236227" header="0.11811023622047245" footer="0.11811023622047245"/>
  <pageSetup paperSize="9" firstPageNumber="35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rep:2.54.0.275</dc:description>
  <cp:lastModifiedBy>Лидия В. Сутыгина</cp:lastModifiedBy>
  <cp:lastPrinted>2022-11-07T06:43:38Z</cp:lastPrinted>
  <dcterms:created xsi:type="dcterms:W3CDTF">2022-10-16T09:23:13Z</dcterms:created>
  <dcterms:modified xsi:type="dcterms:W3CDTF">2022-11-07T06:43:44Z</dcterms:modified>
</cp:coreProperties>
</file>