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llerMS\Desktop\Формирование бюджета 2025\Бюджет 2025 года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Бюджет!$A$8</definedName>
    <definedName name="FIO" localSheetId="0">Бюджет!$F$8</definedName>
    <definedName name="LAST_CELL" localSheetId="0">Бюджет!#REF!</definedName>
    <definedName name="SIGN" localSheetId="0">Бюджет!$A$8:$H$8</definedName>
    <definedName name="_xlnm.Print_Area" localSheetId="0">Бюджет!$A$1:$E$24</definedName>
  </definedNames>
  <calcPr calcId="152511"/>
</workbook>
</file>

<file path=xl/calcChain.xml><?xml version="1.0" encoding="utf-8"?>
<calcChain xmlns="http://schemas.openxmlformats.org/spreadsheetml/2006/main">
  <c r="E20" i="1" l="1"/>
  <c r="E16" i="1"/>
  <c r="E24" i="1" l="1"/>
  <c r="E23" i="1"/>
  <c r="E22" i="1"/>
  <c r="E21" i="1"/>
  <c r="E19" i="1"/>
  <c r="E18" i="1"/>
  <c r="E17" i="1"/>
  <c r="E15" i="1"/>
  <c r="E14" i="1"/>
  <c r="E13" i="1"/>
  <c r="E12" i="1"/>
  <c r="E11" i="1"/>
  <c r="E10" i="1"/>
  <c r="E9" i="1"/>
  <c r="E8" i="1"/>
  <c r="E7" i="1"/>
  <c r="E6" i="1"/>
  <c r="D5" i="1"/>
  <c r="C5" i="1"/>
  <c r="E5" i="1" l="1"/>
</calcChain>
</file>

<file path=xl/sharedStrings.xml><?xml version="1.0" encoding="utf-8"?>
<sst xmlns="http://schemas.openxmlformats.org/spreadsheetml/2006/main" count="46" uniqueCount="46">
  <si>
    <t>Наименование кода</t>
  </si>
  <si>
    <t>КЦСР</t>
  </si>
  <si>
    <t>4800000000</t>
  </si>
  <si>
    <t>Муниципальная программа "Развитие информационного общества в Александровском районе на 2020 - 2022 годы и на перспективу до 2026 года"</t>
  </si>
  <si>
    <t>4900000000</t>
  </si>
  <si>
    <t>5000000000</t>
  </si>
  <si>
    <t>5100000000</t>
  </si>
  <si>
    <t>5200000000</t>
  </si>
  <si>
    <t>Муниципальная программа "Развитие малого и среднего предпринимательства на территории Александровского района на 2022-2026 годы"</t>
  </si>
  <si>
    <t>5300000000</t>
  </si>
  <si>
    <t>Муниципальная программа "Предоставление молодым семьям поддержки на приобретение (строительство) жилья на территории Александровского района на 2021-2025 годы"</t>
  </si>
  <si>
    <t>5400000000</t>
  </si>
  <si>
    <t>Муниципальная программа "Профилактика террористической и экстремистской деятельности в Александровском районе на 2019 - 2023 годы и на плановый период до 2025 года"</t>
  </si>
  <si>
    <t>5500000000</t>
  </si>
  <si>
    <t>Муниципальная программа «Управление муниципальными финансами муниципального образования «Александровский район»</t>
  </si>
  <si>
    <t>5600000000</t>
  </si>
  <si>
    <t>Муниципальная программа "Пожарная безопасность на объектах бюджетной сферы Александровского района на 2022-2026 годы"</t>
  </si>
  <si>
    <t>5800000000</t>
  </si>
  <si>
    <t>Муниципальная программа "Повышение энергетической эффективности на территории Александровского района Томской области 2021-2025 годы"</t>
  </si>
  <si>
    <t>6000000000</t>
  </si>
  <si>
    <t>6100000000</t>
  </si>
  <si>
    <t>6200000000</t>
  </si>
  <si>
    <t>6400000000</t>
  </si>
  <si>
    <t>6500000000</t>
  </si>
  <si>
    <t>6600000000</t>
  </si>
  <si>
    <t>Непрограммное направление расходов</t>
  </si>
  <si>
    <t>9900000000</t>
  </si>
  <si>
    <t>% исполнения</t>
  </si>
  <si>
    <t>Бюджетные ассигнования по сводной бюджетной росписи</t>
  </si>
  <si>
    <t>Кассовое исполнение</t>
  </si>
  <si>
    <t>тыс. рублей</t>
  </si>
  <si>
    <t>ИТОГО</t>
  </si>
  <si>
    <t>Муниципальная программа "Формирование современной городской среды на территории Александровского района на 2018-2024 годы"</t>
  </si>
  <si>
    <t>Муниципальная программа "Устойчивое развитие сельских территорий Александровского района на 2019 - 2023 годы и на перспективу до 2026 года"</t>
  </si>
  <si>
    <t>Муниципальная программа "Социальная поддержка населения Александровского района на 2017-2021 годы и на плановый период до 2026 года"</t>
  </si>
  <si>
    <t>Муниципальная программа "Социальное развитие сел Александровского района на 2017-2021 годы и на плановый период до 2026 года "</t>
  </si>
  <si>
    <t>Муниципальная программа "Доступная среда на 2022-2026 годы"</t>
  </si>
  <si>
    <t>5900000000</t>
  </si>
  <si>
    <t>Муниципальная программа "Профилактика правонарушений и наркомании на территории Александровского района на 2018-2022 годы и на перспективу до 2026 года"</t>
  </si>
  <si>
    <t>Муниципальная программа "Развитие физической культуры и спорта в Александровском районе на 2018-2022 годы и на перспективу до 2028 года"</t>
  </si>
  <si>
    <t>Муниципальная программа "Развитие рыбной промышленности в Александровском районе на 2021-2025 годы"</t>
  </si>
  <si>
    <t>6300000000</t>
  </si>
  <si>
    <t>Муниципальная программа "Развитие образования в Александровском районе на 2021- 2025 годы и на перспективу до 2028 года"</t>
  </si>
  <si>
    <t>Муниципальная программа "Комплексное развитие систем коммунальной инфраструктуры на территории Александровского района на 2021-2026 годы"</t>
  </si>
  <si>
    <t>Муниципальная программа "Развитие культуры, спорта и молодежной политики в Александровском районе на 2019 - 2028 годы"</t>
  </si>
  <si>
    <t xml:space="preserve">Информация об исполнении муниципальных программ                                                                                                                                                                                         муниципального образования "Александровский район" за 9 месяцев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</si>
</sst>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0" borderId="0" xfId="0" applyNumberFormat="1" applyFont="1" applyBorder="1" applyAlignment="1" applyProtection="1">
      <alignment horizontal="left" vertical="top" wrapText="1"/>
    </xf>
    <xf numFmtId="0" fontId="1" fillId="0" borderId="0" xfId="0" applyFont="1"/>
    <xf numFmtId="0" fontId="1" fillId="0" borderId="0" xfId="0" applyFont="1" applyBorder="1" applyAlignment="1" applyProtection="1">
      <alignment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 applyProtection="1">
      <alignment horizontal="right" wrapText="1"/>
    </xf>
    <xf numFmtId="0" fontId="0" fillId="0" borderId="2" xfId="0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4"/>
  <sheetViews>
    <sheetView showGridLines="0" tabSelected="1" topLeftCell="A6" zoomScaleNormal="100" workbookViewId="0">
      <selection activeCell="G8" sqref="G8"/>
    </sheetView>
  </sheetViews>
  <sheetFormatPr defaultRowHeight="15.75" x14ac:dyDescent="0.25"/>
  <cols>
    <col min="1" max="1" width="34.85546875" style="2" customWidth="1"/>
    <col min="2" max="2" width="13.140625" style="2" customWidth="1"/>
    <col min="3" max="3" width="16" style="2" customWidth="1"/>
    <col min="4" max="4" width="12.42578125" style="2" customWidth="1"/>
    <col min="5" max="5" width="13" style="2" customWidth="1"/>
    <col min="6" max="6" width="9.140625" style="2" customWidth="1"/>
    <col min="7" max="7" width="13.140625" style="2" customWidth="1"/>
    <col min="8" max="8" width="9.140625" style="2" customWidth="1"/>
    <col min="9" max="16384" width="9.140625" style="2"/>
  </cols>
  <sheetData>
    <row r="1" spans="1:8" ht="45.75" customHeight="1" x14ac:dyDescent="0.25">
      <c r="A1" s="16" t="s">
        <v>45</v>
      </c>
      <c r="B1" s="17"/>
      <c r="C1" s="17"/>
      <c r="D1" s="17"/>
      <c r="E1" s="17"/>
      <c r="F1" s="1"/>
      <c r="G1" s="1"/>
    </row>
    <row r="2" spans="1:8" x14ac:dyDescent="0.25">
      <c r="A2" s="15"/>
      <c r="B2" s="15"/>
      <c r="C2" s="15"/>
      <c r="D2" s="15"/>
      <c r="E2" s="15"/>
      <c r="F2" s="15"/>
      <c r="G2" s="15"/>
    </row>
    <row r="3" spans="1:8" x14ac:dyDescent="0.25">
      <c r="A3" s="18" t="s">
        <v>30</v>
      </c>
      <c r="B3" s="19"/>
      <c r="C3" s="19"/>
      <c r="D3" s="19"/>
      <c r="E3" s="19"/>
      <c r="F3" s="3"/>
      <c r="G3" s="3"/>
      <c r="H3" s="3"/>
    </row>
    <row r="4" spans="1:8" ht="78.75" x14ac:dyDescent="0.25">
      <c r="A4" s="4" t="s">
        <v>0</v>
      </c>
      <c r="B4" s="4" t="s">
        <v>1</v>
      </c>
      <c r="C4" s="4" t="s">
        <v>28</v>
      </c>
      <c r="D4" s="4" t="s">
        <v>29</v>
      </c>
      <c r="E4" s="4" t="s">
        <v>27</v>
      </c>
    </row>
    <row r="5" spans="1:8" ht="24" customHeight="1" x14ac:dyDescent="0.25">
      <c r="A5" s="5" t="s">
        <v>31</v>
      </c>
      <c r="B5" s="6"/>
      <c r="C5" s="7">
        <f>SUM(C6:C24)</f>
        <v>905092.1</v>
      </c>
      <c r="D5" s="7">
        <f>SUM(D6:D24)</f>
        <v>632930.50000000012</v>
      </c>
      <c r="E5" s="7">
        <f>D5/C5*100</f>
        <v>69.929955194615019</v>
      </c>
    </row>
    <row r="6" spans="1:8" ht="78.75" x14ac:dyDescent="0.25">
      <c r="A6" s="8" t="s">
        <v>32</v>
      </c>
      <c r="B6" s="4" t="s">
        <v>2</v>
      </c>
      <c r="C6" s="9">
        <v>955</v>
      </c>
      <c r="D6" s="9">
        <v>167.4</v>
      </c>
      <c r="E6" s="10">
        <f t="shared" ref="E6:E24" si="0">D6/C6*100</f>
        <v>17.528795811518325</v>
      </c>
    </row>
    <row r="7" spans="1:8" ht="78.75" x14ac:dyDescent="0.25">
      <c r="A7" s="8" t="s">
        <v>3</v>
      </c>
      <c r="B7" s="4" t="s">
        <v>4</v>
      </c>
      <c r="C7" s="9">
        <v>1073</v>
      </c>
      <c r="D7" s="9">
        <v>588.5</v>
      </c>
      <c r="E7" s="10">
        <f t="shared" si="0"/>
        <v>54.846225535880713</v>
      </c>
    </row>
    <row r="8" spans="1:8" ht="78.75" x14ac:dyDescent="0.25">
      <c r="A8" s="11" t="s">
        <v>33</v>
      </c>
      <c r="B8" s="12" t="s">
        <v>5</v>
      </c>
      <c r="C8" s="13">
        <v>865.2</v>
      </c>
      <c r="D8" s="13">
        <v>768.5</v>
      </c>
      <c r="E8" s="14">
        <f t="shared" si="0"/>
        <v>88.823393435043911</v>
      </c>
    </row>
    <row r="9" spans="1:8" ht="78.75" x14ac:dyDescent="0.25">
      <c r="A9" s="11" t="s">
        <v>34</v>
      </c>
      <c r="B9" s="12" t="s">
        <v>6</v>
      </c>
      <c r="C9" s="13">
        <v>42000.800000000003</v>
      </c>
      <c r="D9" s="13">
        <v>28341.3</v>
      </c>
      <c r="E9" s="14">
        <f t="shared" si="0"/>
        <v>67.478000419039631</v>
      </c>
    </row>
    <row r="10" spans="1:8" ht="78.75" x14ac:dyDescent="0.25">
      <c r="A10" s="11" t="s">
        <v>35</v>
      </c>
      <c r="B10" s="12" t="s">
        <v>7</v>
      </c>
      <c r="C10" s="13">
        <v>93089.4</v>
      </c>
      <c r="D10" s="13">
        <v>50347.3</v>
      </c>
      <c r="E10" s="14">
        <f t="shared" si="0"/>
        <v>54.084890438653602</v>
      </c>
    </row>
    <row r="11" spans="1:8" ht="78.75" x14ac:dyDescent="0.25">
      <c r="A11" s="11" t="s">
        <v>8</v>
      </c>
      <c r="B11" s="12" t="s">
        <v>9</v>
      </c>
      <c r="C11" s="13">
        <v>1135.0999999999999</v>
      </c>
      <c r="D11" s="13">
        <v>487.9</v>
      </c>
      <c r="E11" s="14">
        <f t="shared" si="0"/>
        <v>42.982997092767164</v>
      </c>
    </row>
    <row r="12" spans="1:8" ht="110.25" x14ac:dyDescent="0.25">
      <c r="A12" s="11" t="s">
        <v>10</v>
      </c>
      <c r="B12" s="12" t="s">
        <v>11</v>
      </c>
      <c r="C12" s="13">
        <v>4003.8</v>
      </c>
      <c r="D12" s="13">
        <v>3917.4</v>
      </c>
      <c r="E12" s="14">
        <f t="shared" si="0"/>
        <v>97.842050052450162</v>
      </c>
    </row>
    <row r="13" spans="1:8" ht="94.5" x14ac:dyDescent="0.25">
      <c r="A13" s="11" t="s">
        <v>12</v>
      </c>
      <c r="B13" s="12" t="s">
        <v>13</v>
      </c>
      <c r="C13" s="13">
        <v>7368.3</v>
      </c>
      <c r="D13" s="13">
        <v>4676.3</v>
      </c>
      <c r="E13" s="14">
        <f t="shared" si="0"/>
        <v>63.465114069731143</v>
      </c>
    </row>
    <row r="14" spans="1:8" ht="78.75" x14ac:dyDescent="0.25">
      <c r="A14" s="11" t="s">
        <v>14</v>
      </c>
      <c r="B14" s="12" t="s">
        <v>15</v>
      </c>
      <c r="C14" s="13">
        <v>78049.8</v>
      </c>
      <c r="D14" s="13">
        <v>53786.6</v>
      </c>
      <c r="E14" s="14">
        <f t="shared" si="0"/>
        <v>68.913181071572254</v>
      </c>
    </row>
    <row r="15" spans="1:8" ht="78.75" x14ac:dyDescent="0.25">
      <c r="A15" s="11" t="s">
        <v>16</v>
      </c>
      <c r="B15" s="12" t="s">
        <v>17</v>
      </c>
      <c r="C15" s="13">
        <v>4922.6000000000004</v>
      </c>
      <c r="D15" s="13">
        <v>2859.5</v>
      </c>
      <c r="E15" s="14">
        <f t="shared" si="0"/>
        <v>58.089221143298253</v>
      </c>
    </row>
    <row r="16" spans="1:8" ht="47.25" x14ac:dyDescent="0.25">
      <c r="A16" s="11" t="s">
        <v>36</v>
      </c>
      <c r="B16" s="12" t="s">
        <v>37</v>
      </c>
      <c r="C16" s="13">
        <v>156.69999999999999</v>
      </c>
      <c r="D16" s="13">
        <v>0</v>
      </c>
      <c r="E16" s="14">
        <f t="shared" si="0"/>
        <v>0</v>
      </c>
    </row>
    <row r="17" spans="1:5" ht="94.5" x14ac:dyDescent="0.25">
      <c r="A17" s="11" t="s">
        <v>18</v>
      </c>
      <c r="B17" s="12" t="s">
        <v>19</v>
      </c>
      <c r="C17" s="13">
        <v>1334.8</v>
      </c>
      <c r="D17" s="13">
        <v>1078.7</v>
      </c>
      <c r="E17" s="14">
        <f t="shared" si="0"/>
        <v>80.8136050344621</v>
      </c>
    </row>
    <row r="18" spans="1:5" ht="94.5" x14ac:dyDescent="0.25">
      <c r="A18" s="11" t="s">
        <v>38</v>
      </c>
      <c r="B18" s="12" t="s">
        <v>20</v>
      </c>
      <c r="C18" s="13">
        <v>6623.4</v>
      </c>
      <c r="D18" s="13">
        <v>5955.2</v>
      </c>
      <c r="E18" s="14">
        <f t="shared" si="0"/>
        <v>89.911525802457959</v>
      </c>
    </row>
    <row r="19" spans="1:5" ht="78.75" x14ac:dyDescent="0.25">
      <c r="A19" s="11" t="s">
        <v>39</v>
      </c>
      <c r="B19" s="12" t="s">
        <v>21</v>
      </c>
      <c r="C19" s="13">
        <v>37490.199999999997</v>
      </c>
      <c r="D19" s="13">
        <v>28417.7</v>
      </c>
      <c r="E19" s="14">
        <f t="shared" si="0"/>
        <v>75.800342489503933</v>
      </c>
    </row>
    <row r="20" spans="1:5" ht="78.75" x14ac:dyDescent="0.25">
      <c r="A20" s="11" t="s">
        <v>40</v>
      </c>
      <c r="B20" s="12" t="s">
        <v>41</v>
      </c>
      <c r="C20" s="13">
        <v>1000</v>
      </c>
      <c r="D20" s="13">
        <v>142.1</v>
      </c>
      <c r="E20" s="14">
        <f t="shared" si="0"/>
        <v>14.21</v>
      </c>
    </row>
    <row r="21" spans="1:5" ht="78.75" x14ac:dyDescent="0.25">
      <c r="A21" s="11" t="s">
        <v>42</v>
      </c>
      <c r="B21" s="12" t="s">
        <v>22</v>
      </c>
      <c r="C21" s="13">
        <v>432994.7</v>
      </c>
      <c r="D21" s="13">
        <v>314556.5</v>
      </c>
      <c r="E21" s="14">
        <f t="shared" si="0"/>
        <v>72.646732165543824</v>
      </c>
    </row>
    <row r="22" spans="1:5" ht="78.75" x14ac:dyDescent="0.25">
      <c r="A22" s="11" t="s">
        <v>43</v>
      </c>
      <c r="B22" s="12" t="s">
        <v>23</v>
      </c>
      <c r="C22" s="13">
        <v>32863.4</v>
      </c>
      <c r="D22" s="13">
        <v>24182.2</v>
      </c>
      <c r="E22" s="14">
        <f t="shared" si="0"/>
        <v>73.58398704942276</v>
      </c>
    </row>
    <row r="23" spans="1:5" ht="78.75" x14ac:dyDescent="0.25">
      <c r="A23" s="11" t="s">
        <v>44</v>
      </c>
      <c r="B23" s="12" t="s">
        <v>24</v>
      </c>
      <c r="C23" s="13">
        <v>109127.2</v>
      </c>
      <c r="D23" s="13">
        <v>78658</v>
      </c>
      <c r="E23" s="14">
        <f t="shared" si="0"/>
        <v>72.07918832335109</v>
      </c>
    </row>
    <row r="24" spans="1:5" ht="31.5" x14ac:dyDescent="0.25">
      <c r="A24" s="11" t="s">
        <v>25</v>
      </c>
      <c r="B24" s="12" t="s">
        <v>26</v>
      </c>
      <c r="C24" s="13">
        <v>50038.7</v>
      </c>
      <c r="D24" s="13">
        <v>33999.4</v>
      </c>
      <c r="E24" s="14">
        <f t="shared" si="0"/>
        <v>67.946209633743493</v>
      </c>
    </row>
  </sheetData>
  <mergeCells count="3">
    <mergeCell ref="A2:G2"/>
    <mergeCell ref="A1:E1"/>
    <mergeCell ref="A3:E3"/>
  </mergeCells>
  <pageMargins left="0.78740157480314965" right="0.59055118110236227" top="0.74803149606299213" bottom="0.78740157480314965" header="0" footer="0.11811023622047245"/>
  <pageSetup paperSize="9" scale="99" firstPageNumber="34" orientation="portrait" useFirstPageNumber="1" r:id="rId1"/>
  <headerFooter scaleWithDoc="0">
    <oddFooter>&amp;C&amp;"Times New Roman,обычный"&amp;12&amp;P</oddFooter>
    <evenFooter xml:space="preserve">&amp;C&amp;"Times New Roman,обычный"&amp;12 37
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rep:2.55.0.244</dc:description>
  <cp:lastModifiedBy>Мария С. Феллер</cp:lastModifiedBy>
  <cp:lastPrinted>2023-11-01T09:27:19Z</cp:lastPrinted>
  <dcterms:created xsi:type="dcterms:W3CDTF">2023-10-09T05:48:39Z</dcterms:created>
  <dcterms:modified xsi:type="dcterms:W3CDTF">2024-11-01T07:17:05Z</dcterms:modified>
</cp:coreProperties>
</file>