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Оксана\Desktop\программы отчет 2024\СДЕЛАНЫ\49._razvitie_informatsionnogo_obshchestva\49. Развитие информационного общества\"/>
    </mc:Choice>
  </mc:AlternateContent>
  <bookViews>
    <workbookView xWindow="360" yWindow="270" windowWidth="14940" windowHeight="9150" activeTab="4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3'!$4:$5</definedName>
    <definedName name="_xlnm.Print_Area" localSheetId="2">'форма 3'!$A$1:$K$5</definedName>
  </definedNames>
  <calcPr calcId="162913"/>
</workbook>
</file>

<file path=xl/calcChain.xml><?xml version="1.0" encoding="utf-8"?>
<calcChain xmlns="http://schemas.openxmlformats.org/spreadsheetml/2006/main">
  <c r="G17" i="2" l="1"/>
  <c r="G22" i="2"/>
  <c r="G5" i="2"/>
  <c r="M9" i="1"/>
  <c r="M10" i="1"/>
  <c r="M7" i="1"/>
  <c r="F12" i="2" l="1"/>
  <c r="F7" i="2"/>
  <c r="G7" i="2" s="1"/>
  <c r="L8" i="1"/>
  <c r="M8" i="1" s="1"/>
  <c r="G12" i="2" l="1"/>
  <c r="D10" i="2" l="1"/>
  <c r="D11" i="2"/>
  <c r="D12" i="2"/>
  <c r="D13" i="2"/>
  <c r="D14" i="2"/>
  <c r="C15" i="2"/>
</calcChain>
</file>

<file path=xl/sharedStrings.xml><?xml version="1.0" encoding="utf-8"?>
<sst xmlns="http://schemas.openxmlformats.org/spreadsheetml/2006/main" count="140" uniqueCount="87">
  <si>
    <t>тыс. руб.</t>
  </si>
  <si>
    <t>Наименование кода</t>
  </si>
  <si>
    <t>КЦСР</t>
  </si>
  <si>
    <t>КВСР</t>
  </si>
  <si>
    <t>КФСР</t>
  </si>
  <si>
    <t>КВР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</si>
  <si>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</si>
  <si>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</si>
  <si>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</si>
  <si>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</si>
  <si>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</si>
  <si>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</si>
  <si>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</si>
  <si>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</si>
  <si>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</si>
  <si>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</si>
  <si>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</si>
  <si>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</si>
  <si>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</si>
  <si>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</si>
  <si>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</si>
  <si>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</si>
  <si>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</si>
  <si>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</si>
  <si>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</si>
  <si>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расходов,                тыс. рублей</t>
  </si>
  <si>
    <t>Оценка расходов</t>
  </si>
  <si>
    <t>Фактические расходы</t>
  </si>
  <si>
    <t>Отношение фактических расходов к оценке расходов, %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</si>
  <si>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</si>
  <si>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</si>
  <si>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</si>
  <si>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</si>
  <si>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</si>
  <si>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</si>
  <si>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</si>
  <si>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</si>
  <si>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901</t>
  </si>
  <si>
    <t>Сопровождение программного обеспечения по автоматизации процесса муниципальных закупок «АЦК-Муниципальный заказ»</t>
  </si>
  <si>
    <t>Администрация района, структурные подразделения Администрации района, администрации поселений</t>
  </si>
  <si>
    <t>Приобретение программы Контур. Фокус</t>
  </si>
  <si>
    <t>Администрация района</t>
  </si>
  <si>
    <t>0113</t>
  </si>
  <si>
    <t>242</t>
  </si>
  <si>
    <t>4900000000</t>
  </si>
  <si>
    <t>4900100003</t>
  </si>
  <si>
    <t>4900100002</t>
  </si>
  <si>
    <t>Обеспечение эффективной и бесперебойной работы информационных систем Администрации района и сельских поселений</t>
  </si>
  <si>
    <t>Администрация района, администрации поселений, структурные подразделения</t>
  </si>
  <si>
    <t>Сопровождение программного обеспечения по автоматизации процесса муниципальных закупок</t>
  </si>
  <si>
    <t>Сопровождение программного обеспечения по мониторингу субъектов малого и среднего предпринимательства</t>
  </si>
  <si>
    <t xml:space="preserve">Форма 4. Отчет о выполнении сводных показателей муниципальных заданий на оказание муниципальных услуг (выполнение работ)  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</si>
  <si>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</si>
  <si>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</si>
  <si>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</si>
  <si>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</si>
  <si>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Расходы бюджета муниципального образования  на оказание муниципальной услуги (выполнение работы), тыс. рублей</t>
  </si>
  <si>
    <t>Кассовые расходы, %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</si>
  <si>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</si>
  <si>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</si>
  <si>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</si>
  <si>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</si>
  <si>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</si>
  <si>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</si>
  <si>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</si>
  <si>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Ед.</t>
  </si>
  <si>
    <t xml:space="preserve">Количество ОМСУ на территории Александровского района предоставляющих муниципальные услуги с использованием информационно-коммуникационных технологий, ед. </t>
  </si>
  <si>
    <t xml:space="preserve">Количество администраций сельских поселений, включенных в систему электронного документооборота в Александровском районе, ед. </t>
  </si>
  <si>
    <t xml:space="preserve">Форма 5. Отчет о достигнутых значениях целевых показателей (индикаторов) муниципальной программы 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</si>
  <si>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</si>
  <si>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</si>
  <si>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</si>
  <si>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</si>
  <si>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</si>
  <si>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</si>
  <si>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</si>
  <si>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</si>
  <si>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</si>
  <si>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</t>
  </si>
  <si>
    <t>приведение в соответствие с решением о бюджете</t>
  </si>
  <si>
    <t>Ассигнования 2024 год</t>
  </si>
  <si>
    <t>Финансирование 2024 год</t>
  </si>
  <si>
    <t>Форма 3. Отчет о выполнении мероприятий муниципальной программы «Развитие информационного общества в Александровском районе на 2020–2022 годы и на плановый период до 2026 года" за 2024 год</t>
  </si>
  <si>
    <t>Форма 2.Отчет о расходах на реализацию целей муниципальной программы «Развитие информационного общества в Александровском районе на 2020–2022 годы и на плановый период до 2026 года" за 2024 год</t>
  </si>
  <si>
    <t xml:space="preserve">Муниципальная программа  «Развитие информационного общества в Александровском районе на 2020–2022 годы и на плановый период до 2026 года» </t>
  </si>
  <si>
    <t>Муниципальная программа «Развитие информационного общества в Александровском районе на 2020–2022 годы и на плановый период до 2026 года»</t>
  </si>
  <si>
    <t>Форма 1.Отчет об использовании бюджетных ассигнований бюджета муниципального образования по МП «Развитие информационного общества в Александровском районе на 2020–2022 годы и на плановый период до 2026 года"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</si>
</sst>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4" fontId="2" fillId="0" borderId="1" xfId="0" applyNumberFormat="1" applyFont="1" applyBorder="1" applyAlignment="1" applyProtection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/>
    <xf numFmtId="0" fontId="7" fillId="0" borderId="1" xfId="0" applyFont="1" applyBorder="1" applyAlignment="1">
      <alignment horizontal="center" vertical="center"/>
    </xf>
    <xf numFmtId="0" fontId="9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/>
    <xf numFmtId="0" fontId="7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 applyProtection="1">
      <alignment horizontal="left" vertical="center" wrapText="1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/>
    <xf numFmtId="49" fontId="9" fillId="3" borderId="9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9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/>
    <xf numFmtId="4" fontId="10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4" fontId="9" fillId="3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justify" vertical="center"/>
    </xf>
    <xf numFmtId="0" fontId="3" fillId="0" borderId="11" xfId="0" applyFont="1" applyBorder="1" applyAlignment="1">
      <alignment horizontal="justify" vertical="center"/>
    </xf>
    <xf numFmtId="0" fontId="2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3" fillId="0" borderId="1" xfId="0" applyFont="1" applyBorder="1" applyAlignment="1">
      <alignment wrapText="1"/>
    </xf>
    <xf numFmtId="0" fontId="3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9" fontId="0" fillId="0" borderId="1" xfId="0" applyNumberFormat="1" applyBorder="1"/>
    <xf numFmtId="0" fontId="0" fillId="0" borderId="1" xfId="0" applyNumberFormat="1" applyBorder="1"/>
    <xf numFmtId="0" fontId="13" fillId="0" borderId="1" xfId="0" applyFont="1" applyBorder="1"/>
    <xf numFmtId="0" fontId="16" fillId="0" borderId="0" xfId="1" applyFont="1"/>
    <xf numFmtId="0" fontId="16" fillId="0" borderId="0" xfId="0" applyFont="1"/>
    <xf numFmtId="14" fontId="0" fillId="0" borderId="1" xfId="0" applyNumberFormat="1" applyBorder="1"/>
    <xf numFmtId="4" fontId="10" fillId="3" borderId="1" xfId="0" applyNumberFormat="1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9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justify" vertical="center" wrapText="1"/>
    </xf>
    <xf numFmtId="49" fontId="11" fillId="0" borderId="5" xfId="0" applyNumberFormat="1" applyFont="1" applyBorder="1" applyAlignment="1" applyProtection="1">
      <alignment horizontal="justify" vertical="center" wrapText="1"/>
    </xf>
    <xf numFmtId="49" fontId="11" fillId="0" borderId="6" xfId="0" applyNumberFormat="1" applyFont="1" applyBorder="1" applyAlignment="1" applyProtection="1">
      <alignment horizontal="justify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1" fillId="0" borderId="4" xfId="0" applyNumberFormat="1" applyFont="1" applyBorder="1" applyAlignment="1" applyProtection="1">
      <alignment horizontal="left" vertical="center" wrapText="1"/>
    </xf>
    <xf numFmtId="49" fontId="11" fillId="0" borderId="5" xfId="0" applyNumberFormat="1" applyFont="1" applyBorder="1" applyAlignment="1" applyProtection="1">
      <alignment horizontal="left" vertical="center" wrapText="1"/>
    </xf>
    <xf numFmtId="49" fontId="11" fillId="0" borderId="6" xfId="0" applyNumberFormat="1" applyFont="1" applyBorder="1" applyAlignment="1" applyProtection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0"/>
  <sheetViews>
    <sheetView showGridLines="0" topLeftCell="A4" zoomScaleNormal="100" workbookViewId="0">
      <selection activeCell="B10" sqref="B10"/>
    </sheetView>
  </sheetViews>
  <sheetFormatPr defaultColWidth="9.140625" defaultRowHeight="15" outlineLevelRow="3" x14ac:dyDescent="0.25"/>
  <cols>
    <col min="1" max="4" width="5.140625" style="9" customWidth="1"/>
    <col min="5" max="5" width="40.5703125" style="9" customWidth="1"/>
    <col min="6" max="6" width="23.140625" style="9" customWidth="1"/>
    <col min="7" max="7" width="13.140625" style="9" customWidth="1"/>
    <col min="8" max="8" width="7.7109375" style="9" customWidth="1"/>
    <col min="9" max="9" width="7.140625" style="9" customWidth="1"/>
    <col min="10" max="10" width="7.42578125" style="9" customWidth="1"/>
    <col min="11" max="11" width="11.5703125" style="9" customWidth="1"/>
    <col min="12" max="12" width="11.140625" style="9" customWidth="1"/>
    <col min="13" max="13" width="10.7109375" style="9" customWidth="1"/>
    <col min="14" max="15" width="9.140625" style="9" customWidth="1"/>
    <col min="16" max="16384" width="9.140625" style="9"/>
  </cols>
  <sheetData>
    <row r="1" spans="1:15" ht="39" customHeight="1" x14ac:dyDescent="0.25">
      <c r="E1" s="74" t="s">
        <v>86</v>
      </c>
      <c r="F1" s="74"/>
      <c r="G1" s="74"/>
      <c r="H1" s="74"/>
      <c r="I1" s="74"/>
      <c r="J1" s="74"/>
      <c r="K1" s="74"/>
      <c r="L1" s="74"/>
    </row>
    <row r="2" spans="1:15" x14ac:dyDescent="0.25">
      <c r="E2" s="75"/>
      <c r="F2" s="75"/>
      <c r="G2" s="75"/>
      <c r="H2" s="75"/>
      <c r="I2" s="75"/>
      <c r="J2" s="75"/>
      <c r="K2" s="75"/>
      <c r="L2" s="75"/>
    </row>
    <row r="3" spans="1:15" x14ac:dyDescent="0.25">
      <c r="E3" s="11" t="s">
        <v>0</v>
      </c>
      <c r="F3" s="11"/>
      <c r="G3" s="11"/>
      <c r="H3" s="11"/>
      <c r="I3" s="11"/>
      <c r="J3" s="11"/>
      <c r="K3" s="11"/>
      <c r="L3" s="11"/>
      <c r="M3" s="11"/>
      <c r="N3" s="12"/>
      <c r="O3" s="12"/>
    </row>
    <row r="4" spans="1:15" x14ac:dyDescent="0.25">
      <c r="A4" s="78" t="s">
        <v>6</v>
      </c>
      <c r="B4" s="77"/>
      <c r="C4" s="77"/>
      <c r="D4" s="77"/>
      <c r="E4" s="76" t="s">
        <v>1</v>
      </c>
      <c r="F4" s="76" t="s">
        <v>11</v>
      </c>
      <c r="G4" s="76" t="s">
        <v>13</v>
      </c>
      <c r="H4" s="77"/>
      <c r="I4" s="77"/>
      <c r="J4" s="77"/>
      <c r="K4" s="76" t="s">
        <v>80</v>
      </c>
      <c r="L4" s="76" t="s">
        <v>81</v>
      </c>
      <c r="M4" s="76" t="s">
        <v>12</v>
      </c>
    </row>
    <row r="5" spans="1:15" ht="33.75" customHeight="1" x14ac:dyDescent="0.25">
      <c r="A5" s="10" t="s">
        <v>7</v>
      </c>
      <c r="B5" s="10" t="s">
        <v>8</v>
      </c>
      <c r="C5" s="10" t="s">
        <v>9</v>
      </c>
      <c r="D5" s="13" t="s">
        <v>10</v>
      </c>
      <c r="E5" s="77"/>
      <c r="F5" s="77"/>
      <c r="G5" s="14" t="s">
        <v>2</v>
      </c>
      <c r="H5" s="14" t="s">
        <v>3</v>
      </c>
      <c r="I5" s="14" t="s">
        <v>4</v>
      </c>
      <c r="J5" s="14" t="s">
        <v>5</v>
      </c>
      <c r="K5" s="77"/>
      <c r="L5" s="77"/>
      <c r="M5" s="77"/>
    </row>
    <row r="6" spans="1:15" x14ac:dyDescent="0.25">
      <c r="A6" s="10">
        <v>1</v>
      </c>
      <c r="B6" s="10">
        <v>2</v>
      </c>
      <c r="C6" s="10">
        <v>3</v>
      </c>
      <c r="D6" s="13">
        <v>4</v>
      </c>
      <c r="E6" s="15">
        <v>5</v>
      </c>
      <c r="F6" s="15">
        <v>6</v>
      </c>
      <c r="G6" s="14" t="s">
        <v>14</v>
      </c>
      <c r="H6" s="14" t="s">
        <v>15</v>
      </c>
      <c r="I6" s="14" t="s">
        <v>16</v>
      </c>
      <c r="J6" s="14" t="s">
        <v>17</v>
      </c>
      <c r="K6" s="15">
        <v>11</v>
      </c>
      <c r="L6" s="15">
        <v>12</v>
      </c>
      <c r="M6" s="15">
        <v>13</v>
      </c>
    </row>
    <row r="7" spans="1:15" s="28" customFormat="1" ht="71.25" outlineLevel="1" x14ac:dyDescent="0.2">
      <c r="A7" s="23">
        <v>49</v>
      </c>
      <c r="B7" s="24"/>
      <c r="C7" s="24"/>
      <c r="D7" s="24"/>
      <c r="E7" s="25" t="s">
        <v>85</v>
      </c>
      <c r="F7" s="26"/>
      <c r="G7" s="27" t="s">
        <v>44</v>
      </c>
      <c r="H7" s="27"/>
      <c r="I7" s="27"/>
      <c r="J7" s="27"/>
      <c r="K7" s="69">
        <v>1064.3499999999999</v>
      </c>
      <c r="L7" s="37">
        <v>1064.3520000000001</v>
      </c>
      <c r="M7" s="33">
        <f>L7/K7*100</f>
        <v>100.00018790811296</v>
      </c>
    </row>
    <row r="8" spans="1:15" s="28" customFormat="1" ht="85.5" outlineLevel="1" x14ac:dyDescent="0.2">
      <c r="A8" s="23">
        <v>49</v>
      </c>
      <c r="B8" s="24">
        <v>0</v>
      </c>
      <c r="C8" s="24">
        <v>1</v>
      </c>
      <c r="D8" s="24"/>
      <c r="E8" s="25" t="s">
        <v>47</v>
      </c>
      <c r="F8" s="26" t="s">
        <v>48</v>
      </c>
      <c r="G8" s="27" t="s">
        <v>44</v>
      </c>
      <c r="H8" s="27" t="s">
        <v>37</v>
      </c>
      <c r="I8" s="27" t="s">
        <v>42</v>
      </c>
      <c r="J8" s="27" t="s">
        <v>43</v>
      </c>
      <c r="K8" s="69">
        <v>1064.3499999999999</v>
      </c>
      <c r="L8" s="37">
        <f>L7</f>
        <v>1064.3520000000001</v>
      </c>
      <c r="M8" s="33">
        <f t="shared" ref="M8:M10" si="0">L8/K8*100</f>
        <v>100.00018790811296</v>
      </c>
    </row>
    <row r="9" spans="1:15" s="28" customFormat="1" ht="119.25" customHeight="1" outlineLevel="3" x14ac:dyDescent="0.2">
      <c r="A9" s="16">
        <v>49</v>
      </c>
      <c r="B9" s="17">
        <v>0</v>
      </c>
      <c r="C9" s="17">
        <v>1</v>
      </c>
      <c r="D9" s="17">
        <v>2</v>
      </c>
      <c r="E9" s="21" t="s">
        <v>38</v>
      </c>
      <c r="F9" s="18" t="s">
        <v>39</v>
      </c>
      <c r="G9" s="31" t="s">
        <v>46</v>
      </c>
      <c r="H9" s="19" t="s">
        <v>37</v>
      </c>
      <c r="I9" s="19" t="s">
        <v>42</v>
      </c>
      <c r="J9" s="19" t="s">
        <v>43</v>
      </c>
      <c r="K9" s="38">
        <v>1038.25</v>
      </c>
      <c r="L9" s="38">
        <v>1038.252</v>
      </c>
      <c r="M9" s="73">
        <f t="shared" si="0"/>
        <v>100.00019263183239</v>
      </c>
      <c r="N9" s="32"/>
    </row>
    <row r="10" spans="1:15" outlineLevel="3" x14ac:dyDescent="0.25">
      <c r="A10" s="16">
        <v>49</v>
      </c>
      <c r="B10" s="17">
        <v>0</v>
      </c>
      <c r="C10" s="17">
        <v>1</v>
      </c>
      <c r="D10" s="17">
        <v>3</v>
      </c>
      <c r="E10" s="21" t="s">
        <v>40</v>
      </c>
      <c r="F10" s="18" t="s">
        <v>41</v>
      </c>
      <c r="G10" s="19" t="s">
        <v>45</v>
      </c>
      <c r="H10" s="19" t="s">
        <v>37</v>
      </c>
      <c r="I10" s="19" t="s">
        <v>42</v>
      </c>
      <c r="J10" s="19" t="s">
        <v>43</v>
      </c>
      <c r="K10" s="38">
        <v>26.1</v>
      </c>
      <c r="L10" s="38">
        <v>26.1</v>
      </c>
      <c r="M10" s="73">
        <f t="shared" si="0"/>
        <v>100</v>
      </c>
      <c r="N10" s="20"/>
    </row>
  </sheetData>
  <mergeCells count="9">
    <mergeCell ref="M4:M5"/>
    <mergeCell ref="K4:K5"/>
    <mergeCell ref="F4:F5"/>
    <mergeCell ref="E4:E5"/>
    <mergeCell ref="E1:L1"/>
    <mergeCell ref="E2:L2"/>
    <mergeCell ref="L4:L5"/>
    <mergeCell ref="A4:D4"/>
    <mergeCell ref="G4:J4"/>
  </mergeCells>
  <pageMargins left="0.55118110236220474" right="0.35433070866141736" top="0.19685039370078741" bottom="0.19685039370078741" header="0.11811023622047245" footer="0.19685039370078741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4" zoomScale="115" zoomScaleNormal="115" workbookViewId="0">
      <selection activeCell="F19" sqref="F19"/>
    </sheetView>
  </sheetViews>
  <sheetFormatPr defaultColWidth="9.140625" defaultRowHeight="12.75" x14ac:dyDescent="0.2"/>
  <cols>
    <col min="1" max="1" width="7.42578125" style="22" customWidth="1"/>
    <col min="2" max="2" width="7.5703125" style="22" customWidth="1"/>
    <col min="3" max="3" width="26.42578125" style="1" customWidth="1"/>
    <col min="4" max="4" width="28.140625" style="1" customWidth="1"/>
    <col min="5" max="6" width="9.140625" style="1"/>
    <col min="7" max="7" width="10.7109375" style="1" customWidth="1"/>
    <col min="8" max="16384" width="9.140625" style="1"/>
  </cols>
  <sheetData>
    <row r="1" spans="1:7" s="6" customFormat="1" ht="48" customHeight="1" x14ac:dyDescent="0.25">
      <c r="A1" s="83" t="s">
        <v>83</v>
      </c>
      <c r="B1" s="84"/>
      <c r="C1" s="84"/>
      <c r="D1" s="84"/>
      <c r="E1" s="84"/>
      <c r="F1" s="84"/>
      <c r="G1" s="84"/>
    </row>
    <row r="3" spans="1:7" ht="26.25" customHeight="1" x14ac:dyDescent="0.2">
      <c r="A3" s="79" t="s">
        <v>6</v>
      </c>
      <c r="B3" s="79"/>
      <c r="C3" s="87" t="s">
        <v>22</v>
      </c>
      <c r="D3" s="87" t="s">
        <v>24</v>
      </c>
      <c r="E3" s="91" t="s">
        <v>25</v>
      </c>
      <c r="F3" s="92"/>
      <c r="G3" s="85" t="s">
        <v>28</v>
      </c>
    </row>
    <row r="4" spans="1:7" ht="42" customHeight="1" x14ac:dyDescent="0.2">
      <c r="A4" s="79"/>
      <c r="B4" s="79"/>
      <c r="C4" s="86"/>
      <c r="D4" s="86"/>
      <c r="E4" s="8" t="s">
        <v>26</v>
      </c>
      <c r="F4" s="8" t="s">
        <v>27</v>
      </c>
      <c r="G4" s="86"/>
    </row>
    <row r="5" spans="1:7" ht="12.75" customHeight="1" x14ac:dyDescent="0.2">
      <c r="A5" s="79">
        <v>49</v>
      </c>
      <c r="B5" s="79"/>
      <c r="C5" s="88" t="s">
        <v>84</v>
      </c>
      <c r="D5" s="8" t="s">
        <v>21</v>
      </c>
      <c r="E5" s="70">
        <v>1064.3499999999999</v>
      </c>
      <c r="F5" s="40">
        <v>1064.3520000000001</v>
      </c>
      <c r="G5" s="41">
        <f>F5/E5*100</f>
        <v>100.00018790811296</v>
      </c>
    </row>
    <row r="6" spans="1:7" x14ac:dyDescent="0.2">
      <c r="A6" s="79"/>
      <c r="B6" s="79"/>
      <c r="C6" s="89"/>
      <c r="D6" s="3" t="s">
        <v>18</v>
      </c>
      <c r="E6" s="71"/>
      <c r="F6" s="42"/>
      <c r="G6" s="41"/>
    </row>
    <row r="7" spans="1:7" x14ac:dyDescent="0.2">
      <c r="A7" s="79"/>
      <c r="B7" s="79"/>
      <c r="C7" s="89"/>
      <c r="D7" s="4" t="s">
        <v>19</v>
      </c>
      <c r="E7" s="72">
        <v>1064.3499999999999</v>
      </c>
      <c r="F7" s="43">
        <f>F5</f>
        <v>1064.3520000000001</v>
      </c>
      <c r="G7" s="43">
        <f t="shared" ref="G7:G22" si="0">F7/E7*100</f>
        <v>100.00018790811296</v>
      </c>
    </row>
    <row r="8" spans="1:7" ht="25.5" x14ac:dyDescent="0.2">
      <c r="A8" s="79"/>
      <c r="B8" s="79"/>
      <c r="C8" s="89"/>
      <c r="D8" s="4" t="s">
        <v>23</v>
      </c>
      <c r="E8" s="72"/>
      <c r="F8" s="43"/>
      <c r="G8" s="43"/>
    </row>
    <row r="9" spans="1:7" ht="25.5" x14ac:dyDescent="0.2">
      <c r="A9" s="79"/>
      <c r="B9" s="79"/>
      <c r="C9" s="90"/>
      <c r="D9" s="3" t="s">
        <v>20</v>
      </c>
      <c r="E9" s="42"/>
      <c r="F9" s="42"/>
      <c r="G9" s="43"/>
    </row>
    <row r="10" spans="1:7" x14ac:dyDescent="0.2">
      <c r="A10" s="93">
        <v>49</v>
      </c>
      <c r="B10" s="93"/>
      <c r="C10" s="96" t="s">
        <v>47</v>
      </c>
      <c r="D10" s="39" t="str">
        <f t="shared" ref="D10:D14" si="1">D5</f>
        <v>Всего</v>
      </c>
      <c r="E10" s="42"/>
      <c r="F10" s="42"/>
      <c r="G10" s="43"/>
    </row>
    <row r="11" spans="1:7" x14ac:dyDescent="0.2">
      <c r="A11" s="94"/>
      <c r="B11" s="94"/>
      <c r="C11" s="97"/>
      <c r="D11" s="39" t="str">
        <f t="shared" si="1"/>
        <v>в том числе:</v>
      </c>
      <c r="E11" s="42"/>
      <c r="F11" s="42"/>
      <c r="G11" s="43"/>
    </row>
    <row r="12" spans="1:7" x14ac:dyDescent="0.2">
      <c r="A12" s="94"/>
      <c r="B12" s="94"/>
      <c r="C12" s="97"/>
      <c r="D12" s="39" t="str">
        <f t="shared" si="1"/>
        <v>собственные средства</v>
      </c>
      <c r="E12" s="42">
        <v>1064.3499999999999</v>
      </c>
      <c r="F12" s="42">
        <f>F5</f>
        <v>1064.3520000000001</v>
      </c>
      <c r="G12" s="43">
        <f t="shared" si="0"/>
        <v>100.00018790811296</v>
      </c>
    </row>
    <row r="13" spans="1:7" ht="25.5" x14ac:dyDescent="0.2">
      <c r="A13" s="94"/>
      <c r="B13" s="94"/>
      <c r="C13" s="97"/>
      <c r="D13" s="39" t="str">
        <f t="shared" si="1"/>
        <v xml:space="preserve"> средства из бюджета Томской области</v>
      </c>
      <c r="E13" s="42"/>
      <c r="F13" s="42"/>
      <c r="G13" s="43"/>
    </row>
    <row r="14" spans="1:7" ht="25.5" x14ac:dyDescent="0.2">
      <c r="A14" s="95"/>
      <c r="B14" s="95"/>
      <c r="C14" s="98"/>
      <c r="D14" s="39" t="str">
        <f t="shared" si="1"/>
        <v>средства бюджетов сельских поселений</v>
      </c>
      <c r="E14" s="42"/>
      <c r="F14" s="42"/>
      <c r="G14" s="43"/>
    </row>
    <row r="15" spans="1:7" ht="12.75" customHeight="1" x14ac:dyDescent="0.2">
      <c r="A15" s="79">
        <v>49</v>
      </c>
      <c r="B15" s="79">
        <v>2</v>
      </c>
      <c r="C15" s="80" t="str">
        <f>'Форма 1'!E9</f>
        <v>Сопровождение программного обеспечения по автоматизации процесса муниципальных закупок «АЦК-Муниципальный заказ»</v>
      </c>
      <c r="D15" s="8" t="s">
        <v>21</v>
      </c>
      <c r="E15" s="44"/>
      <c r="F15" s="44"/>
      <c r="G15" s="43"/>
    </row>
    <row r="16" spans="1:7" x14ac:dyDescent="0.2">
      <c r="A16" s="79"/>
      <c r="B16" s="79"/>
      <c r="C16" s="81"/>
      <c r="D16" s="3" t="s">
        <v>18</v>
      </c>
      <c r="E16" s="44"/>
      <c r="F16" s="44"/>
      <c r="G16" s="43"/>
    </row>
    <row r="17" spans="1:7" x14ac:dyDescent="0.2">
      <c r="A17" s="79"/>
      <c r="B17" s="79"/>
      <c r="C17" s="81"/>
      <c r="D17" s="4" t="s">
        <v>19</v>
      </c>
      <c r="E17" s="42">
        <v>1038.25</v>
      </c>
      <c r="F17" s="42">
        <v>1038.252</v>
      </c>
      <c r="G17" s="43">
        <f t="shared" si="0"/>
        <v>100.00019263183239</v>
      </c>
    </row>
    <row r="18" spans="1:7" ht="25.5" x14ac:dyDescent="0.2">
      <c r="A18" s="79"/>
      <c r="B18" s="79"/>
      <c r="C18" s="81"/>
      <c r="D18" s="4" t="s">
        <v>23</v>
      </c>
      <c r="E18" s="42"/>
      <c r="F18" s="42"/>
      <c r="G18" s="43"/>
    </row>
    <row r="19" spans="1:7" ht="41.25" customHeight="1" x14ac:dyDescent="0.2">
      <c r="A19" s="79"/>
      <c r="B19" s="79"/>
      <c r="C19" s="82"/>
      <c r="D19" s="3" t="s">
        <v>20</v>
      </c>
      <c r="E19" s="44"/>
      <c r="F19" s="44"/>
      <c r="G19" s="41"/>
    </row>
    <row r="20" spans="1:7" ht="12.75" customHeight="1" x14ac:dyDescent="0.2">
      <c r="A20" s="79">
        <v>49</v>
      </c>
      <c r="B20" s="79">
        <v>3</v>
      </c>
      <c r="C20" s="80" t="s">
        <v>40</v>
      </c>
      <c r="D20" s="8" t="s">
        <v>21</v>
      </c>
      <c r="E20" s="44"/>
      <c r="F20" s="44"/>
      <c r="G20" s="41"/>
    </row>
    <row r="21" spans="1:7" x14ac:dyDescent="0.2">
      <c r="A21" s="79"/>
      <c r="B21" s="79"/>
      <c r="C21" s="81"/>
      <c r="D21" s="3" t="s">
        <v>18</v>
      </c>
      <c r="E21" s="44"/>
      <c r="F21" s="44"/>
      <c r="G21" s="41"/>
    </row>
    <row r="22" spans="1:7" x14ac:dyDescent="0.2">
      <c r="A22" s="79"/>
      <c r="B22" s="79"/>
      <c r="C22" s="81"/>
      <c r="D22" s="4" t="s">
        <v>19</v>
      </c>
      <c r="E22" s="44">
        <v>26.1</v>
      </c>
      <c r="F22" s="44">
        <v>26.1</v>
      </c>
      <c r="G22" s="43">
        <f t="shared" si="0"/>
        <v>100</v>
      </c>
    </row>
    <row r="23" spans="1:7" ht="25.5" x14ac:dyDescent="0.2">
      <c r="A23" s="79"/>
      <c r="B23" s="79"/>
      <c r="C23" s="81"/>
      <c r="D23" s="4" t="s">
        <v>23</v>
      </c>
      <c r="E23" s="44"/>
      <c r="F23" s="44"/>
      <c r="G23" s="43"/>
    </row>
    <row r="24" spans="1:7" ht="31.5" customHeight="1" x14ac:dyDescent="0.2">
      <c r="A24" s="79"/>
      <c r="B24" s="79"/>
      <c r="C24" s="82"/>
      <c r="D24" s="3" t="s">
        <v>20</v>
      </c>
      <c r="E24" s="2"/>
      <c r="F24" s="2"/>
      <c r="G24" s="34"/>
    </row>
  </sheetData>
  <mergeCells count="18">
    <mergeCell ref="B10:B14"/>
    <mergeCell ref="C10:C14"/>
    <mergeCell ref="A20:A24"/>
    <mergeCell ref="B20:B24"/>
    <mergeCell ref="C20:C24"/>
    <mergeCell ref="B15:B19"/>
    <mergeCell ref="A1:G1"/>
    <mergeCell ref="G3:G4"/>
    <mergeCell ref="D3:D4"/>
    <mergeCell ref="C3:C4"/>
    <mergeCell ref="C15:C19"/>
    <mergeCell ref="A3:B4"/>
    <mergeCell ref="A5:A9"/>
    <mergeCell ref="B5:B9"/>
    <mergeCell ref="C5:C9"/>
    <mergeCell ref="E3:F3"/>
    <mergeCell ref="A15:A19"/>
    <mergeCell ref="A10:A14"/>
  </mergeCells>
  <pageMargins left="0.51181102362204722" right="0.51181102362204722" top="0.55118110236220474" bottom="0.55118110236220474" header="0.11811023622047245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A4" zoomScaleNormal="100" workbookViewId="0">
      <selection activeCell="B8" sqref="B8"/>
    </sheetView>
  </sheetViews>
  <sheetFormatPr defaultColWidth="9.140625" defaultRowHeight="15.75" x14ac:dyDescent="0.25"/>
  <cols>
    <col min="1" max="1" width="4.7109375" style="6" customWidth="1"/>
    <col min="2" max="2" width="4.5703125" style="6" customWidth="1"/>
    <col min="3" max="3" width="5" style="6" customWidth="1"/>
    <col min="4" max="4" width="4.140625" style="6" customWidth="1"/>
    <col min="5" max="5" width="34.7109375" style="7" customWidth="1"/>
    <col min="6" max="6" width="19.7109375" style="6" customWidth="1"/>
    <col min="7" max="7" width="13.7109375" style="6" customWidth="1"/>
    <col min="8" max="8" width="15.140625" style="6" customWidth="1"/>
    <col min="9" max="9" width="36.140625" style="6" customWidth="1"/>
    <col min="10" max="10" width="37.5703125" style="6" customWidth="1"/>
    <col min="11" max="11" width="15.28515625" style="6" customWidth="1"/>
    <col min="12" max="22" width="9.140625" style="6"/>
    <col min="23" max="23" width="9.140625" style="6" customWidth="1"/>
    <col min="24" max="26" width="9.140625" style="6"/>
    <col min="27" max="27" width="9.42578125" style="6" customWidth="1"/>
    <col min="28" max="34" width="9.140625" style="6"/>
    <col min="35" max="35" width="9.140625" style="6" customWidth="1"/>
    <col min="36" max="16384" width="9.140625" style="6"/>
  </cols>
  <sheetData>
    <row r="1" spans="1:11" x14ac:dyDescent="0.25">
      <c r="A1" s="99"/>
      <c r="B1" s="100"/>
      <c r="C1" s="100"/>
      <c r="D1" s="100"/>
      <c r="E1" s="100"/>
      <c r="F1" s="100"/>
      <c r="G1" s="100"/>
      <c r="H1" s="100"/>
      <c r="I1" s="100"/>
      <c r="J1" s="100"/>
      <c r="K1" s="101"/>
    </row>
    <row r="2" spans="1:11" x14ac:dyDescent="0.25">
      <c r="A2" s="99"/>
      <c r="B2" s="100"/>
      <c r="C2" s="100"/>
      <c r="D2" s="100"/>
      <c r="E2" s="100"/>
      <c r="F2" s="100"/>
      <c r="G2" s="100"/>
      <c r="H2" s="100"/>
      <c r="I2" s="100"/>
      <c r="J2" s="100"/>
      <c r="K2" s="101"/>
    </row>
    <row r="3" spans="1:11" ht="52.5" customHeight="1" x14ac:dyDescent="0.25">
      <c r="A3" s="102" t="s">
        <v>82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x14ac:dyDescent="0.25">
      <c r="A4" s="104" t="s">
        <v>29</v>
      </c>
      <c r="B4" s="104"/>
      <c r="C4" s="104"/>
      <c r="D4" s="104"/>
      <c r="E4" s="105" t="s">
        <v>30</v>
      </c>
      <c r="F4" s="103" t="s">
        <v>31</v>
      </c>
      <c r="G4" s="103" t="s">
        <v>32</v>
      </c>
      <c r="H4" s="103" t="s">
        <v>34</v>
      </c>
      <c r="I4" s="103" t="s">
        <v>33</v>
      </c>
      <c r="J4" s="103" t="s">
        <v>35</v>
      </c>
      <c r="K4" s="103" t="s">
        <v>36</v>
      </c>
    </row>
    <row r="5" spans="1:11" ht="85.5" customHeight="1" x14ac:dyDescent="0.25">
      <c r="A5" s="5" t="s">
        <v>7</v>
      </c>
      <c r="B5" s="5" t="s">
        <v>8</v>
      </c>
      <c r="C5" s="5" t="s">
        <v>9</v>
      </c>
      <c r="D5" s="5" t="s">
        <v>10</v>
      </c>
      <c r="E5" s="106"/>
      <c r="F5" s="103"/>
      <c r="G5" s="103"/>
      <c r="H5" s="103"/>
      <c r="I5" s="103"/>
      <c r="J5" s="103"/>
      <c r="K5" s="103"/>
    </row>
    <row r="6" spans="1:11" ht="96.75" customHeight="1" thickBot="1" x14ac:dyDescent="0.3">
      <c r="A6" s="5">
        <v>49</v>
      </c>
      <c r="B6" s="5">
        <v>0</v>
      </c>
      <c r="C6" s="5">
        <v>1</v>
      </c>
      <c r="D6" s="5"/>
      <c r="E6" s="35" t="s">
        <v>47</v>
      </c>
      <c r="F6" s="35" t="s">
        <v>48</v>
      </c>
      <c r="G6" s="35">
        <v>2024</v>
      </c>
      <c r="H6" s="35">
        <v>2024</v>
      </c>
      <c r="I6" s="35"/>
      <c r="J6" s="35"/>
      <c r="K6" s="35"/>
    </row>
    <row r="7" spans="1:11" ht="105.75" thickBot="1" x14ac:dyDescent="0.3">
      <c r="A7" s="29">
        <v>49</v>
      </c>
      <c r="B7" s="30">
        <v>0</v>
      </c>
      <c r="C7" s="30">
        <v>1</v>
      </c>
      <c r="D7" s="30">
        <v>2</v>
      </c>
      <c r="E7" s="19" t="s">
        <v>38</v>
      </c>
      <c r="F7" s="19" t="s">
        <v>39</v>
      </c>
      <c r="G7" s="36">
        <v>2024</v>
      </c>
      <c r="H7" s="36">
        <v>2024</v>
      </c>
      <c r="I7" s="46" t="s">
        <v>49</v>
      </c>
      <c r="J7" s="46" t="s">
        <v>49</v>
      </c>
      <c r="K7" s="45"/>
    </row>
    <row r="8" spans="1:11" ht="63.75" thickBot="1" x14ac:dyDescent="0.3">
      <c r="A8" s="16">
        <v>49</v>
      </c>
      <c r="B8" s="17">
        <v>0</v>
      </c>
      <c r="C8" s="17">
        <v>1</v>
      </c>
      <c r="D8" s="17">
        <v>3</v>
      </c>
      <c r="E8" s="19" t="s">
        <v>40</v>
      </c>
      <c r="F8" s="19" t="s">
        <v>41</v>
      </c>
      <c r="G8" s="36">
        <v>2024</v>
      </c>
      <c r="H8" s="36">
        <v>2024</v>
      </c>
      <c r="I8" s="47" t="s">
        <v>50</v>
      </c>
      <c r="J8" s="47" t="s">
        <v>50</v>
      </c>
      <c r="K8" s="45"/>
    </row>
  </sheetData>
  <mergeCells count="11">
    <mergeCell ref="A1:K1"/>
    <mergeCell ref="A2:K2"/>
    <mergeCell ref="A3:K3"/>
    <mergeCell ref="J4:J5"/>
    <mergeCell ref="K4:K5"/>
    <mergeCell ref="A4:D4"/>
    <mergeCell ref="E4:E5"/>
    <mergeCell ref="F4:F5"/>
    <mergeCell ref="G4:G5"/>
    <mergeCell ref="H4:H5"/>
    <mergeCell ref="I4:I5"/>
  </mergeCells>
  <pageMargins left="0.51181102362204722" right="0.31496062992125984" top="0.15748031496062992" bottom="0.35433070866141736" header="0.11811023622047245" footer="0.11811023622047245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A4" workbookViewId="0">
      <selection activeCell="A6" sqref="A6:A7"/>
    </sheetView>
  </sheetViews>
  <sheetFormatPr defaultRowHeight="12.75" x14ac:dyDescent="0.2"/>
  <cols>
    <col min="4" max="4" width="41.140625" customWidth="1"/>
  </cols>
  <sheetData>
    <row r="1" spans="1:12" x14ac:dyDescent="0.2">
      <c r="A1" s="1"/>
      <c r="B1" s="107" t="s">
        <v>51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x14ac:dyDescent="0.2">
      <c r="A2" s="1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63" x14ac:dyDescent="0.2">
      <c r="A3" s="79" t="s">
        <v>6</v>
      </c>
      <c r="B3" s="79"/>
      <c r="C3" s="108" t="s">
        <v>52</v>
      </c>
      <c r="D3" s="108" t="s">
        <v>53</v>
      </c>
      <c r="E3" s="108" t="s">
        <v>54</v>
      </c>
      <c r="F3" s="79" t="s">
        <v>55</v>
      </c>
      <c r="G3" s="79"/>
      <c r="H3" s="79"/>
      <c r="I3" s="110" t="s">
        <v>56</v>
      </c>
      <c r="J3" s="110"/>
      <c r="K3" s="110"/>
      <c r="L3" s="5" t="s">
        <v>57</v>
      </c>
    </row>
    <row r="4" spans="1:12" ht="126" x14ac:dyDescent="0.2">
      <c r="A4" s="49" t="s">
        <v>7</v>
      </c>
      <c r="B4" s="49" t="s">
        <v>8</v>
      </c>
      <c r="C4" s="109"/>
      <c r="D4" s="109"/>
      <c r="E4" s="109"/>
      <c r="F4" s="49" t="s">
        <v>58</v>
      </c>
      <c r="G4" s="49" t="s">
        <v>59</v>
      </c>
      <c r="H4" s="49" t="s">
        <v>60</v>
      </c>
      <c r="I4" s="5" t="s">
        <v>61</v>
      </c>
      <c r="J4" s="5" t="s">
        <v>62</v>
      </c>
      <c r="K4" s="5" t="s">
        <v>63</v>
      </c>
      <c r="L4" s="5" t="s">
        <v>64</v>
      </c>
    </row>
    <row r="5" spans="1:12" ht="13.5" thickBot="1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  <c r="I5" s="49">
        <v>9</v>
      </c>
      <c r="J5" s="49">
        <v>10</v>
      </c>
      <c r="K5" s="49">
        <v>11</v>
      </c>
      <c r="L5" s="49">
        <v>12</v>
      </c>
    </row>
    <row r="6" spans="1:12" ht="78.75" customHeight="1" thickBot="1" x14ac:dyDescent="0.25">
      <c r="A6" s="118">
        <v>49</v>
      </c>
      <c r="B6" s="50"/>
      <c r="C6" s="50">
        <v>1</v>
      </c>
      <c r="D6" s="51" t="s">
        <v>66</v>
      </c>
      <c r="E6" s="52" t="s">
        <v>65</v>
      </c>
      <c r="F6" s="53">
        <v>7</v>
      </c>
      <c r="G6" s="53">
        <v>7</v>
      </c>
      <c r="H6" s="53">
        <v>7</v>
      </c>
      <c r="I6" s="53">
        <v>0</v>
      </c>
      <c r="J6" s="53">
        <v>0</v>
      </c>
      <c r="K6" s="53">
        <v>0</v>
      </c>
      <c r="L6" s="54">
        <v>0</v>
      </c>
    </row>
    <row r="7" spans="1:12" ht="80.25" customHeight="1" thickBot="1" x14ac:dyDescent="0.25">
      <c r="A7" s="118">
        <v>49</v>
      </c>
      <c r="B7" s="50"/>
      <c r="C7" s="50">
        <v>2</v>
      </c>
      <c r="D7" s="51" t="s">
        <v>67</v>
      </c>
      <c r="E7" s="55" t="s">
        <v>65</v>
      </c>
      <c r="F7" s="53">
        <v>6</v>
      </c>
      <c r="G7" s="53">
        <v>6</v>
      </c>
      <c r="H7" s="53">
        <v>6</v>
      </c>
      <c r="I7" s="53">
        <v>0</v>
      </c>
      <c r="J7" s="53">
        <v>0</v>
      </c>
      <c r="K7" s="53">
        <v>0</v>
      </c>
      <c r="L7" s="53">
        <v>0</v>
      </c>
    </row>
  </sheetData>
  <mergeCells count="7">
    <mergeCell ref="B1:L1"/>
    <mergeCell ref="A3:B3"/>
    <mergeCell ref="C3:C4"/>
    <mergeCell ref="D3:D4"/>
    <mergeCell ref="E3:E4"/>
    <mergeCell ref="F3:H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>
      <selection activeCell="C7" sqref="C7"/>
    </sheetView>
  </sheetViews>
  <sheetFormatPr defaultRowHeight="12.75" x14ac:dyDescent="0.2"/>
  <cols>
    <col min="4" max="4" width="60.28515625" customWidth="1"/>
  </cols>
  <sheetData>
    <row r="1" spans="1:12" x14ac:dyDescent="0.2">
      <c r="A1" s="1"/>
      <c r="B1" s="107" t="s">
        <v>68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x14ac:dyDescent="0.2">
      <c r="A2" s="1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x14ac:dyDescent="0.2">
      <c r="A3" s="111" t="s">
        <v>6</v>
      </c>
      <c r="B3" s="92"/>
      <c r="C3" s="112" t="s">
        <v>52</v>
      </c>
      <c r="D3" s="114" t="s">
        <v>53</v>
      </c>
      <c r="E3" s="108" t="s">
        <v>54</v>
      </c>
      <c r="F3" s="79" t="s">
        <v>55</v>
      </c>
      <c r="G3" s="79"/>
      <c r="H3" s="79"/>
      <c r="I3" s="116" t="s">
        <v>69</v>
      </c>
      <c r="J3" s="112" t="s">
        <v>70</v>
      </c>
      <c r="K3" s="112" t="s">
        <v>71</v>
      </c>
      <c r="L3" s="112" t="s">
        <v>72</v>
      </c>
    </row>
    <row r="4" spans="1:12" ht="89.25" x14ac:dyDescent="0.2">
      <c r="A4" s="49" t="s">
        <v>7</v>
      </c>
      <c r="B4" s="49" t="s">
        <v>8</v>
      </c>
      <c r="C4" s="113"/>
      <c r="D4" s="115"/>
      <c r="E4" s="109"/>
      <c r="F4" s="49" t="s">
        <v>58</v>
      </c>
      <c r="G4" s="49" t="s">
        <v>59</v>
      </c>
      <c r="H4" s="49" t="s">
        <v>60</v>
      </c>
      <c r="I4" s="117"/>
      <c r="J4" s="113"/>
      <c r="K4" s="113"/>
      <c r="L4" s="113"/>
    </row>
    <row r="5" spans="1:12" ht="13.5" thickBot="1" x14ac:dyDescent="0.25">
      <c r="A5" s="49">
        <v>1</v>
      </c>
      <c r="B5" s="49">
        <v>2</v>
      </c>
      <c r="C5" s="49">
        <v>3</v>
      </c>
      <c r="D5" s="57">
        <v>4</v>
      </c>
      <c r="E5" s="49">
        <v>5</v>
      </c>
      <c r="F5" s="49">
        <v>6</v>
      </c>
      <c r="G5" s="49">
        <v>7</v>
      </c>
      <c r="H5" s="49">
        <v>8</v>
      </c>
      <c r="I5" s="58">
        <v>9</v>
      </c>
      <c r="J5" s="49">
        <v>10</v>
      </c>
      <c r="K5" s="49">
        <v>11</v>
      </c>
      <c r="L5" s="49">
        <v>12</v>
      </c>
    </row>
    <row r="6" spans="1:12" ht="69.75" customHeight="1" thickBot="1" x14ac:dyDescent="0.25">
      <c r="A6" s="59">
        <v>49</v>
      </c>
      <c r="B6" s="59"/>
      <c r="C6" s="60">
        <v>1</v>
      </c>
      <c r="D6" s="51" t="s">
        <v>66</v>
      </c>
      <c r="E6" s="52" t="s">
        <v>65</v>
      </c>
      <c r="F6" s="56">
        <v>7</v>
      </c>
      <c r="G6" s="56">
        <v>7</v>
      </c>
      <c r="H6" s="60">
        <v>7</v>
      </c>
      <c r="I6" s="61">
        <v>100</v>
      </c>
      <c r="J6" s="62">
        <v>100</v>
      </c>
      <c r="K6" s="62">
        <v>100</v>
      </c>
      <c r="L6" s="49"/>
    </row>
    <row r="7" spans="1:12" ht="68.25" customHeight="1" thickBot="1" x14ac:dyDescent="0.25">
      <c r="A7" s="118">
        <v>49</v>
      </c>
      <c r="B7" s="50"/>
      <c r="C7" s="118">
        <v>2</v>
      </c>
      <c r="D7" s="51" t="s">
        <v>67</v>
      </c>
      <c r="E7" s="55" t="s">
        <v>65</v>
      </c>
      <c r="F7" s="50">
        <v>6</v>
      </c>
      <c r="G7" s="50">
        <v>6</v>
      </c>
      <c r="H7" s="50">
        <v>6</v>
      </c>
      <c r="I7" s="50">
        <v>100</v>
      </c>
      <c r="J7" s="63">
        <v>1</v>
      </c>
      <c r="K7" s="64">
        <v>100</v>
      </c>
      <c r="L7" s="65"/>
    </row>
  </sheetData>
  <mergeCells count="10">
    <mergeCell ref="B1:L1"/>
    <mergeCell ref="A3:B3"/>
    <mergeCell ref="C3:C4"/>
    <mergeCell ref="D3:D4"/>
    <mergeCell ref="E3:E4"/>
    <mergeCell ref="F3:H3"/>
    <mergeCell ref="I3:I4"/>
    <mergeCell ref="J3:J4"/>
    <mergeCell ref="K3:K4"/>
    <mergeCell ref="L3:L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16" sqref="D16"/>
    </sheetView>
  </sheetViews>
  <sheetFormatPr defaultRowHeight="12.75" x14ac:dyDescent="0.2"/>
  <cols>
    <col min="1" max="1" width="31.7109375" customWidth="1"/>
    <col min="2" max="2" width="40.85546875" customWidth="1"/>
    <col min="3" max="3" width="40" customWidth="1"/>
    <col min="4" max="4" width="57.7109375" customWidth="1"/>
    <col min="5" max="5" width="80.85546875" customWidth="1"/>
  </cols>
  <sheetData>
    <row r="1" spans="1:5" x14ac:dyDescent="0.2">
      <c r="A1" s="66" t="s">
        <v>73</v>
      </c>
      <c r="B1" s="67"/>
      <c r="C1" s="67"/>
      <c r="D1" s="67"/>
      <c r="E1" s="67"/>
    </row>
    <row r="3" spans="1:5" ht="15.75" x14ac:dyDescent="0.2">
      <c r="A3" s="5" t="s">
        <v>52</v>
      </c>
      <c r="B3" s="5" t="s">
        <v>74</v>
      </c>
      <c r="C3" s="5" t="s">
        <v>75</v>
      </c>
      <c r="D3" s="5" t="s">
        <v>76</v>
      </c>
      <c r="E3" s="5" t="s">
        <v>77</v>
      </c>
    </row>
    <row r="4" spans="1:5" ht="48" customHeight="1" x14ac:dyDescent="0.2">
      <c r="A4" s="50">
        <v>1</v>
      </c>
      <c r="B4" s="65" t="s">
        <v>78</v>
      </c>
      <c r="C4" s="68">
        <v>45040</v>
      </c>
      <c r="D4" s="50">
        <v>442</v>
      </c>
      <c r="E4" s="54" t="s">
        <v>79</v>
      </c>
    </row>
    <row r="5" spans="1:5" x14ac:dyDescent="0.2">
      <c r="A5" s="50">
        <v>2</v>
      </c>
      <c r="B5" s="50" t="s">
        <v>78</v>
      </c>
      <c r="C5" s="68">
        <v>45376</v>
      </c>
      <c r="D5" s="50">
        <v>328</v>
      </c>
      <c r="E5" s="50" t="s">
        <v>79</v>
      </c>
    </row>
    <row r="6" spans="1:5" x14ac:dyDescent="0.2">
      <c r="A6" s="50"/>
      <c r="B6" s="50"/>
      <c r="C6" s="50"/>
      <c r="D6" s="50"/>
      <c r="E6" s="50"/>
    </row>
    <row r="7" spans="1:5" x14ac:dyDescent="0.2">
      <c r="A7" s="50"/>
      <c r="B7" s="50"/>
      <c r="C7" s="50"/>
      <c r="D7" s="50"/>
      <c r="E7" s="50"/>
    </row>
    <row r="8" spans="1:5" x14ac:dyDescent="0.2">
      <c r="A8" s="50"/>
      <c r="B8" s="50"/>
      <c r="C8" s="50"/>
      <c r="D8" s="50"/>
      <c r="E8" s="50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'Форма 1'!Заголовки_для_печати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Оксана</cp:lastModifiedBy>
  <cp:lastPrinted>2021-06-16T09:53:56Z</cp:lastPrinted>
  <dcterms:created xsi:type="dcterms:W3CDTF">2021-04-27T04:20:55Z</dcterms:created>
  <dcterms:modified xsi:type="dcterms:W3CDTF">2025-06-06T16:03:18Z</dcterms:modified>
</cp:coreProperties>
</file>