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 activeTab="3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6" sheetId="5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3'!$4:$5</definedName>
    <definedName name="_xlnm.Print_Area" localSheetId="0">'Форма 1'!$A$1:$M$10</definedName>
    <definedName name="_xlnm.Print_Area" localSheetId="2">'форма 3'!$A$1:$K$8</definedName>
  </definedNames>
  <calcPr calcId="144525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J9" i="3" l="1"/>
  <c r="I9" i="3"/>
  <c r="G15" i="2"/>
  <c r="G10" i="2"/>
  <c r="E12" i="2"/>
  <c r="E17" i="2"/>
  <c r="G17" i="2" l="1"/>
  <c r="G12" i="2"/>
  <c r="K7" i="1"/>
  <c r="M7" i="1" s="1"/>
  <c r="G7" i="2"/>
  <c r="G5" i="2" s="1"/>
</calcChain>
</file>

<file path=xl/sharedStrings.xml><?xml version="1.0" encoding="utf-8"?>
<sst xmlns="http://schemas.openxmlformats.org/spreadsheetml/2006/main" count="135" uniqueCount="92">
  <si>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</si>
  <si>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</si>
  <si>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</si>
  <si>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</si>
  <si>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</si>
  <si>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</si>
  <si>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</si>
  <si>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</si>
  <si>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</si>
  <si>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</si>
  <si>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</si>
  <si>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</si>
  <si>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</si>
  <si>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</si>
  <si>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</si>
  <si>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</si>
  <si>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</si>
  <si>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</si>
  <si>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</si>
  <si>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</si>
  <si>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</si>
  <si>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</si>
  <si>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</si>
  <si>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</si>
  <si>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</si>
  <si>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</si>
  <si>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</si>
  <si>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</si>
  <si>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</si>
  <si>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</si>
  <si>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</si>
  <si>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</si>
  <si>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</si>
  <si>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</si>
  <si>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</si>
  <si>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</si>
  <si>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Энергосбережение и повышение энергетической эффективности в бюджетных учреждениях</t>
  </si>
  <si>
    <t>Промывка и гидравлическое испытание трубопроводов системы отопления</t>
  </si>
  <si>
    <t>6000000000</t>
  </si>
  <si>
    <t>Оснащение образовательных учреждений фильтрами для очистки воды</t>
  </si>
  <si>
    <t>Промывка системы водоснабжения</t>
  </si>
  <si>
    <t xml:space="preserve">Муниципальная программа «Повышение энергетической эффективности на территории Александровского района Томской области на 2021- 2025 годы» </t>
  </si>
  <si>
    <t>АЛЕКСАНДРОВСКИЙ РОО</t>
  </si>
  <si>
    <t>АЛЕКСАНДРОВСКИЙ РОО, ОТДЕЛ КУЛЬТУРЫ, СПОРТА И МОЛОДЕЖНОЙ ПОЛИТИКИ</t>
  </si>
  <si>
    <t>Оценка расходов, рублей</t>
  </si>
  <si>
    <t>Снижение тепловых потерь</t>
  </si>
  <si>
    <t>Улучшение качества услуг водоснабжения</t>
  </si>
  <si>
    <t>Улучшение качества услуг теплоснабжения</t>
  </si>
  <si>
    <t>обеспечено снижение тепловых потерль в образовательных учреждениях</t>
  </si>
  <si>
    <t>обеспечение образовательных учреждений чистой питьевой водой</t>
  </si>
  <si>
    <t>повышение качества воды</t>
  </si>
  <si>
    <t>Энергосбережение и повышение энергетической эффективности в системах электроснабжения</t>
  </si>
  <si>
    <t>Муниципальная программа  «Повышение энергетической эффективности на территории Александровского района Томской области на 2021- 2025 годы»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</si>
  <si>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</si>
  <si>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</si>
  <si>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</si>
  <si>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</si>
  <si>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</si>
  <si>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</si>
  <si>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</si>
  <si>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</si>
  <si>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</si>
  <si>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</si>
  <si>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</si>
  <si>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%</t>
  </si>
  <si>
    <t>профилактические работы на сетях в рамках подготовки к зиме</t>
  </si>
  <si>
    <t>коррозия, деформация трубопроводов</t>
  </si>
  <si>
    <t>ветхое состояние сетей</t>
  </si>
  <si>
    <t xml:space="preserve">Доля муниципальных учреждений, осуществляющих расчеты за теплоэнергию с использованием приборов учета, в общем объеме муниципальных учреждений Александровского района
</t>
  </si>
  <si>
    <t>Доля муниципальных учреждений, осуществляющих расчеты за воду с использованием приборов учета, в общем объеме муниципальных учреждений Александровского района</t>
  </si>
  <si>
    <t>Доля объема теплоэнергии, расчеты за которую осуществляются с использованием приборов учета, в общем объеме теплоэнергии, потребляемой (используемой) в муниципальных учреждениях Александровского района</t>
  </si>
  <si>
    <t>Доля объема воды, расчеты за которую осуществляются с использованием приборов учета, в общем объеме воды, потребляемой (используемой) в муниципальных учреждениях Александровского района</t>
  </si>
  <si>
    <t>Доля объема электроэнергии, расчеты за которую осуществляются с использованием приборов учета, в общем объеме электроэнергии, потребляемой (используемой) в муниципальных учреждениях Александровского района</t>
  </si>
  <si>
    <t>Доля объемов  тепловой энергии,  расчеты за которую осуществляются собственниками жилых помещений в многоквартирных жилых домах (МКД), с использованием   коллективных приборов учета, в общем объеме  теплоэнергии, потребляемой МКД на территории  района</t>
  </si>
  <si>
    <t>Доля объемов воды, расчеты за которую осуществляются собственниками жилых домов с использованием  приборов учета, в общем объеме воды,   потребляемой собственниками жилых домов</t>
  </si>
  <si>
    <t>Доля объемов газа, расчеты за которую осуществляются собственниками жилых домов с использованием  приборов учета, в общем объеме газа,   потребляемой собственниками жилых домов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</si>
  <si>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</si>
  <si>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</si>
  <si>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</si>
  <si>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</si>
  <si>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</si>
  <si>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6000200001</t>
  </si>
  <si>
    <t>Техническое обслуживание узлов учета энергоресурсов (ремонт и поверка)</t>
  </si>
  <si>
    <t>АДМИНИСТРАЦИЯ РАЙОНА, АЛЕКСАНДРОВСКИЙ РОО</t>
  </si>
  <si>
    <t>Форма 3. Отчет о выполнении мероприятий муниципальной программы «Повышение энергетической эффективности на территории Александровского района Томской области на 2021- 2025 годы»  за 2024 год</t>
  </si>
  <si>
    <t>Форма 5. Отчет о достигнутых значениях целевых показателей (индикаторов)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</si>
  <si>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>Форма 2.Отчет о расходах на реализацию целей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</si>
  <si>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«Повышение энергетической эффективности на территории Александровского района Томской области на 2021- 2025 годы» за 2024 год</t>
  </si>
  <si>
    <t>Ассигнования 2024 год</t>
  </si>
  <si>
    <t>Финансирование 2024 год</t>
  </si>
  <si>
    <t>приведение с бюджетом</t>
  </si>
  <si>
    <t>постановление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</si>
</sst>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6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31">
    <xf numFmtId="0" fontId="0" fillId="0" borderId="0" xfId="0"/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/>
    <xf numFmtId="165" fontId="7" fillId="0" borderId="9" xfId="0" applyNumberFormat="1" applyFont="1" applyBorder="1" applyAlignment="1" applyProtection="1">
      <alignment horizontal="right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/>
    <xf numFmtId="0" fontId="3" fillId="0" borderId="0" xfId="0" applyFont="1"/>
    <xf numFmtId="4" fontId="1" fillId="0" borderId="1" xfId="0" applyNumberFormat="1" applyFont="1" applyBorder="1" applyAlignment="1" applyProtection="1">
      <alignment horizontal="right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/>
    <xf numFmtId="0" fontId="1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wrapText="1"/>
    </xf>
    <xf numFmtId="0" fontId="9" fillId="3" borderId="0" xfId="0" applyFont="1" applyFill="1" applyBorder="1"/>
    <xf numFmtId="0" fontId="10" fillId="3" borderId="0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 applyProtection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3" fillId="0" borderId="0" xfId="1" applyFont="1"/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0" fillId="0" borderId="0" xfId="0" applyBorder="1"/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justify" vertical="center" wrapText="1"/>
    </xf>
    <xf numFmtId="49" fontId="1" fillId="0" borderId="5" xfId="0" applyNumberFormat="1" applyFont="1" applyBorder="1" applyAlignment="1" applyProtection="1">
      <alignment horizontal="justify" vertical="center" wrapText="1"/>
    </xf>
    <xf numFmtId="49" fontId="1" fillId="0" borderId="6" xfId="0" applyNumberFormat="1" applyFont="1" applyBorder="1" applyAlignment="1" applyProtection="1">
      <alignment horizontal="justify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0" borderId="6" xfId="0" applyNumberFormat="1" applyFont="1" applyBorder="1" applyAlignment="1" applyProtection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14" fontId="0" fillId="0" borderId="1" xfId="0" applyNumberFormat="1" applyBorder="1"/>
    <xf numFmtId="4" fontId="1" fillId="3" borderId="1" xfId="0" applyNumberFormat="1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0" fontId="3" fillId="3" borderId="0" xfId="0" applyFont="1" applyFill="1"/>
    <xf numFmtId="0" fontId="1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0"/>
  <sheetViews>
    <sheetView showGridLines="0" topLeftCell="A4" zoomScale="90" zoomScaleNormal="90" workbookViewId="0">
      <selection activeCell="K7" sqref="K7:K12"/>
    </sheetView>
  </sheetViews>
  <sheetFormatPr defaultColWidth="9.109375" defaultRowHeight="13.8" outlineLevelRow="2" x14ac:dyDescent="0.25"/>
  <cols>
    <col min="1" max="4" width="5.109375" style="19" customWidth="1"/>
    <col min="5" max="5" width="40.109375" style="19" customWidth="1"/>
    <col min="6" max="6" width="23.109375" style="18" customWidth="1"/>
    <col min="7" max="7" width="13.109375" style="19" customWidth="1"/>
    <col min="8" max="8" width="7.6640625" style="19" customWidth="1"/>
    <col min="9" max="9" width="7.109375" style="19" customWidth="1"/>
    <col min="10" max="10" width="7.44140625" style="19" customWidth="1"/>
    <col min="11" max="11" width="14.6640625" style="19" customWidth="1"/>
    <col min="12" max="12" width="14.44140625" style="19" customWidth="1"/>
    <col min="13" max="13" width="10.6640625" style="19" customWidth="1"/>
    <col min="14" max="15" width="9.109375" style="19" customWidth="1"/>
    <col min="16" max="16384" width="9.109375" style="19"/>
  </cols>
  <sheetData>
    <row r="1" spans="1:15" ht="54" customHeight="1" x14ac:dyDescent="0.25">
      <c r="A1" s="21"/>
      <c r="B1" s="77" t="s">
        <v>87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21"/>
    </row>
    <row r="2" spans="1:15" x14ac:dyDescent="0.25">
      <c r="A2" s="21"/>
      <c r="B2" s="21"/>
      <c r="C2" s="21"/>
      <c r="D2" s="21"/>
      <c r="E2" s="81"/>
      <c r="F2" s="81"/>
      <c r="G2" s="81"/>
      <c r="H2" s="81"/>
      <c r="I2" s="81"/>
      <c r="J2" s="81"/>
      <c r="K2" s="81"/>
      <c r="L2" s="81"/>
      <c r="M2" s="21"/>
    </row>
    <row r="3" spans="1:15" x14ac:dyDescent="0.25">
      <c r="A3" s="21"/>
      <c r="B3" s="21"/>
      <c r="C3" s="21"/>
      <c r="D3" s="21"/>
      <c r="E3" s="22" t="s">
        <v>0</v>
      </c>
      <c r="F3" s="22"/>
      <c r="G3" s="22"/>
      <c r="H3" s="22"/>
      <c r="I3" s="22"/>
      <c r="J3" s="22"/>
      <c r="K3" s="22"/>
      <c r="L3" s="22"/>
      <c r="M3" s="22"/>
      <c r="N3" s="12"/>
      <c r="O3" s="12"/>
    </row>
    <row r="4" spans="1:15" ht="36.75" customHeight="1" x14ac:dyDescent="0.25">
      <c r="A4" s="82" t="s">
        <v>6</v>
      </c>
      <c r="B4" s="80"/>
      <c r="C4" s="80"/>
      <c r="D4" s="80"/>
      <c r="E4" s="79" t="s">
        <v>1</v>
      </c>
      <c r="F4" s="79" t="s">
        <v>11</v>
      </c>
      <c r="G4" s="79" t="s">
        <v>13</v>
      </c>
      <c r="H4" s="80"/>
      <c r="I4" s="80"/>
      <c r="J4" s="80"/>
      <c r="K4" s="79" t="s">
        <v>88</v>
      </c>
      <c r="L4" s="79" t="s">
        <v>89</v>
      </c>
      <c r="M4" s="79" t="s">
        <v>12</v>
      </c>
    </row>
    <row r="5" spans="1:15" x14ac:dyDescent="0.25">
      <c r="A5" s="24" t="s">
        <v>7</v>
      </c>
      <c r="B5" s="24" t="s">
        <v>8</v>
      </c>
      <c r="C5" s="24" t="s">
        <v>9</v>
      </c>
      <c r="D5" s="10" t="s">
        <v>10</v>
      </c>
      <c r="E5" s="80"/>
      <c r="F5" s="80"/>
      <c r="G5" s="25" t="s">
        <v>2</v>
      </c>
      <c r="H5" s="25" t="s">
        <v>3</v>
      </c>
      <c r="I5" s="25" t="s">
        <v>4</v>
      </c>
      <c r="J5" s="25" t="s">
        <v>5</v>
      </c>
      <c r="K5" s="80"/>
      <c r="L5" s="80"/>
      <c r="M5" s="80"/>
    </row>
    <row r="6" spans="1:15" x14ac:dyDescent="0.25">
      <c r="A6" s="24">
        <v>1</v>
      </c>
      <c r="B6" s="24">
        <v>2</v>
      </c>
      <c r="C6" s="24">
        <v>3</v>
      </c>
      <c r="D6" s="10">
        <v>4</v>
      </c>
      <c r="E6" s="17">
        <v>5</v>
      </c>
      <c r="F6" s="17">
        <v>6</v>
      </c>
      <c r="G6" s="25" t="s">
        <v>14</v>
      </c>
      <c r="H6" s="25" t="s">
        <v>15</v>
      </c>
      <c r="I6" s="25" t="s">
        <v>16</v>
      </c>
      <c r="J6" s="25" t="s">
        <v>17</v>
      </c>
      <c r="K6" s="17">
        <v>11</v>
      </c>
      <c r="L6" s="17">
        <v>12</v>
      </c>
      <c r="M6" s="17">
        <v>13</v>
      </c>
    </row>
    <row r="7" spans="1:15" s="20" customFormat="1" ht="57" customHeight="1" outlineLevel="1" x14ac:dyDescent="0.25">
      <c r="A7" s="26">
        <v>60</v>
      </c>
      <c r="B7" s="27"/>
      <c r="C7" s="27"/>
      <c r="D7" s="27"/>
      <c r="E7" s="28" t="s">
        <v>41</v>
      </c>
      <c r="F7" s="28"/>
      <c r="G7" s="30" t="s">
        <v>38</v>
      </c>
      <c r="H7" s="30"/>
      <c r="I7" s="30"/>
      <c r="J7" s="30"/>
      <c r="K7" s="128">
        <f>K8+K11</f>
        <v>1334.79</v>
      </c>
      <c r="L7" s="33">
        <v>1157.47</v>
      </c>
      <c r="M7" s="32">
        <f>L7/K7*100</f>
        <v>86.715513301717877</v>
      </c>
      <c r="N7" s="34"/>
      <c r="O7" s="34"/>
    </row>
    <row r="8" spans="1:15" s="20" customFormat="1" ht="57" customHeight="1" outlineLevel="1" x14ac:dyDescent="0.25">
      <c r="A8" s="26">
        <v>60</v>
      </c>
      <c r="B8" s="27">
        <v>2</v>
      </c>
      <c r="C8" s="27">
        <v>0</v>
      </c>
      <c r="D8" s="27">
        <v>0</v>
      </c>
      <c r="E8" s="28" t="s">
        <v>51</v>
      </c>
      <c r="F8" s="28"/>
      <c r="G8" s="30"/>
      <c r="H8" s="30"/>
      <c r="I8" s="30"/>
      <c r="J8" s="30"/>
      <c r="K8" s="128">
        <v>1001.85</v>
      </c>
      <c r="L8" s="33">
        <v>830</v>
      </c>
      <c r="M8" s="32">
        <f t="shared" ref="M8:M13" si="0">L8/K8*100</f>
        <v>82.846733542945543</v>
      </c>
      <c r="N8" s="34"/>
      <c r="O8" s="34"/>
    </row>
    <row r="9" spans="1:15" ht="57" customHeight="1" outlineLevel="1" x14ac:dyDescent="0.25">
      <c r="A9" s="23">
        <v>60</v>
      </c>
      <c r="B9" s="8">
        <v>2</v>
      </c>
      <c r="C9" s="8">
        <v>0</v>
      </c>
      <c r="D9" s="8">
        <v>1</v>
      </c>
      <c r="E9" s="36" t="s">
        <v>37</v>
      </c>
      <c r="F9" s="36" t="s">
        <v>83</v>
      </c>
      <c r="G9" s="25" t="s">
        <v>81</v>
      </c>
      <c r="H9" s="25"/>
      <c r="I9" s="25"/>
      <c r="J9" s="25"/>
      <c r="K9" s="129">
        <v>660.47500000000002</v>
      </c>
      <c r="L9" s="37">
        <v>491.79</v>
      </c>
      <c r="M9" s="38">
        <f t="shared" si="0"/>
        <v>74.460047692948265</v>
      </c>
      <c r="N9" s="39"/>
      <c r="O9" s="39"/>
    </row>
    <row r="10" spans="1:15" ht="26.4" outlineLevel="2" x14ac:dyDescent="0.25">
      <c r="A10" s="71">
        <v>60</v>
      </c>
      <c r="B10" s="8">
        <v>2</v>
      </c>
      <c r="C10" s="8">
        <v>0</v>
      </c>
      <c r="D10" s="8">
        <v>2</v>
      </c>
      <c r="E10" s="36" t="s">
        <v>82</v>
      </c>
      <c r="F10" s="9" t="s">
        <v>42</v>
      </c>
      <c r="G10" s="70" t="s">
        <v>81</v>
      </c>
      <c r="H10" s="70"/>
      <c r="I10" s="70"/>
      <c r="J10" s="70"/>
      <c r="K10" s="75">
        <v>341.37</v>
      </c>
      <c r="L10" s="72">
        <v>338.21</v>
      </c>
      <c r="M10" s="38">
        <f t="shared" si="0"/>
        <v>99.074318188475843</v>
      </c>
      <c r="N10" s="73"/>
      <c r="O10" s="73"/>
    </row>
    <row r="11" spans="1:15" s="20" customFormat="1" ht="39.6" x14ac:dyDescent="0.25">
      <c r="A11" s="29">
        <v>60</v>
      </c>
      <c r="B11" s="29">
        <v>4</v>
      </c>
      <c r="C11" s="29"/>
      <c r="D11" s="29"/>
      <c r="E11" s="29" t="s">
        <v>36</v>
      </c>
      <c r="F11" s="29"/>
      <c r="G11" s="29"/>
      <c r="H11" s="29"/>
      <c r="I11" s="29"/>
      <c r="J11" s="29"/>
      <c r="K11" s="130">
        <v>332.94</v>
      </c>
      <c r="L11" s="35">
        <v>327.45999999999998</v>
      </c>
      <c r="M11" s="32">
        <f t="shared" si="0"/>
        <v>98.354057788190062</v>
      </c>
    </row>
    <row r="12" spans="1:15" ht="66" x14ac:dyDescent="0.25">
      <c r="A12" s="9">
        <v>60</v>
      </c>
      <c r="B12" s="9">
        <v>4</v>
      </c>
      <c r="C12" s="9">
        <v>0</v>
      </c>
      <c r="D12" s="9">
        <v>1</v>
      </c>
      <c r="E12" s="9" t="s">
        <v>39</v>
      </c>
      <c r="F12" s="9" t="s">
        <v>43</v>
      </c>
      <c r="G12" s="9">
        <v>6000400001</v>
      </c>
      <c r="H12" s="9"/>
      <c r="I12" s="9"/>
      <c r="J12" s="9"/>
      <c r="K12" s="75">
        <v>183</v>
      </c>
      <c r="L12" s="31">
        <v>177.52</v>
      </c>
      <c r="M12" s="38">
        <f t="shared" si="0"/>
        <v>97.005464480874323</v>
      </c>
    </row>
    <row r="13" spans="1:15" ht="26.4" x14ac:dyDescent="0.25">
      <c r="A13" s="9">
        <v>60</v>
      </c>
      <c r="B13" s="9">
        <v>4</v>
      </c>
      <c r="C13" s="9">
        <v>0</v>
      </c>
      <c r="D13" s="9">
        <v>2</v>
      </c>
      <c r="E13" s="9" t="s">
        <v>40</v>
      </c>
      <c r="F13" s="9" t="s">
        <v>42</v>
      </c>
      <c r="G13" s="9">
        <v>6000400002</v>
      </c>
      <c r="H13" s="9"/>
      <c r="I13" s="9"/>
      <c r="J13" s="9"/>
      <c r="K13" s="31">
        <v>149.9</v>
      </c>
      <c r="L13" s="31">
        <v>149.94</v>
      </c>
      <c r="M13" s="38">
        <f t="shared" si="0"/>
        <v>100.02668445630421</v>
      </c>
    </row>
    <row r="14" spans="1:15" x14ac:dyDescent="0.25">
      <c r="A14" s="18"/>
      <c r="B14" s="18"/>
      <c r="C14" s="18"/>
      <c r="D14" s="18"/>
      <c r="E14" s="18"/>
      <c r="G14" s="18"/>
      <c r="H14" s="18"/>
      <c r="I14" s="18"/>
      <c r="J14" s="18"/>
      <c r="K14" s="18"/>
      <c r="L14" s="18"/>
      <c r="M14" s="18"/>
    </row>
    <row r="15" spans="1:15" x14ac:dyDescent="0.25">
      <c r="A15" s="18"/>
      <c r="B15" s="18"/>
      <c r="C15" s="18"/>
      <c r="D15" s="18"/>
      <c r="E15" s="18"/>
      <c r="G15" s="18"/>
      <c r="H15" s="18"/>
      <c r="I15" s="18"/>
      <c r="J15" s="18"/>
      <c r="K15" s="18"/>
      <c r="L15" s="18"/>
      <c r="M15" s="18"/>
    </row>
    <row r="16" spans="1:15" x14ac:dyDescent="0.25">
      <c r="A16" s="18"/>
      <c r="B16" s="18"/>
      <c r="C16" s="18"/>
      <c r="D16" s="18"/>
      <c r="E16" s="18"/>
      <c r="G16" s="18"/>
      <c r="H16" s="18"/>
      <c r="I16" s="18"/>
      <c r="J16" s="18"/>
      <c r="K16" s="18"/>
      <c r="L16" s="18"/>
      <c r="M16" s="18"/>
    </row>
    <row r="17" spans="1:13" x14ac:dyDescent="0.25">
      <c r="A17" s="18"/>
      <c r="B17" s="18"/>
      <c r="C17" s="18"/>
      <c r="D17" s="18"/>
      <c r="E17" s="18"/>
      <c r="G17" s="18"/>
      <c r="H17" s="18"/>
      <c r="I17" s="18"/>
      <c r="J17" s="18"/>
      <c r="K17" s="18"/>
      <c r="L17" s="18"/>
      <c r="M17" s="18"/>
    </row>
    <row r="18" spans="1:13" x14ac:dyDescent="0.25">
      <c r="A18" s="18"/>
      <c r="B18" s="18"/>
      <c r="C18" s="18"/>
      <c r="D18" s="18"/>
      <c r="E18" s="18"/>
      <c r="G18" s="18"/>
      <c r="H18" s="18"/>
      <c r="I18" s="18"/>
      <c r="J18" s="18"/>
      <c r="K18" s="18"/>
      <c r="L18" s="18"/>
      <c r="M18" s="18"/>
    </row>
    <row r="19" spans="1:13" x14ac:dyDescent="0.25">
      <c r="A19" s="18"/>
      <c r="B19" s="18"/>
      <c r="C19" s="18"/>
      <c r="D19" s="18"/>
      <c r="E19" s="18"/>
      <c r="G19" s="18"/>
      <c r="H19" s="18"/>
      <c r="I19" s="18"/>
      <c r="J19" s="18"/>
      <c r="K19" s="18"/>
      <c r="L19" s="18"/>
      <c r="M19" s="18"/>
    </row>
    <row r="20" spans="1:13" x14ac:dyDescent="0.25">
      <c r="A20" s="18"/>
      <c r="B20" s="18"/>
      <c r="C20" s="18"/>
      <c r="D20" s="18"/>
      <c r="E20" s="18"/>
      <c r="G20" s="18"/>
      <c r="H20" s="18"/>
      <c r="I20" s="18"/>
      <c r="J20" s="18"/>
      <c r="K20" s="18"/>
      <c r="L20" s="18"/>
      <c r="M20" s="18"/>
    </row>
    <row r="21" spans="1:13" x14ac:dyDescent="0.25">
      <c r="A21" s="18"/>
      <c r="B21" s="18"/>
      <c r="C21" s="18"/>
      <c r="D21" s="18"/>
      <c r="E21" s="18"/>
      <c r="G21" s="18"/>
      <c r="H21" s="18"/>
      <c r="I21" s="18"/>
      <c r="J21" s="18"/>
      <c r="K21" s="18"/>
      <c r="L21" s="18"/>
      <c r="M21" s="18"/>
    </row>
    <row r="22" spans="1:13" x14ac:dyDescent="0.25">
      <c r="A22" s="18"/>
      <c r="B22" s="18"/>
      <c r="C22" s="18"/>
      <c r="D22" s="18"/>
      <c r="E22" s="18"/>
      <c r="G22" s="18"/>
      <c r="H22" s="18"/>
      <c r="I22" s="18"/>
      <c r="J22" s="18"/>
      <c r="K22" s="18"/>
      <c r="L22" s="18"/>
      <c r="M22" s="18"/>
    </row>
    <row r="23" spans="1:13" x14ac:dyDescent="0.25">
      <c r="A23" s="18"/>
      <c r="B23" s="18"/>
      <c r="C23" s="18"/>
      <c r="D23" s="18"/>
      <c r="E23" s="18"/>
      <c r="G23" s="18"/>
      <c r="H23" s="18"/>
      <c r="I23" s="18"/>
      <c r="J23" s="18"/>
      <c r="K23" s="18"/>
      <c r="L23" s="18"/>
      <c r="M23" s="18"/>
    </row>
    <row r="24" spans="1:13" x14ac:dyDescent="0.25">
      <c r="A24" s="18"/>
      <c r="B24" s="18"/>
      <c r="C24" s="18"/>
      <c r="D24" s="18"/>
      <c r="E24" s="18"/>
      <c r="G24" s="18"/>
      <c r="H24" s="18"/>
      <c r="I24" s="18"/>
      <c r="J24" s="18"/>
      <c r="K24" s="18"/>
      <c r="L24" s="18"/>
      <c r="M24" s="18"/>
    </row>
    <row r="25" spans="1:13" x14ac:dyDescent="0.25">
      <c r="A25" s="18"/>
      <c r="B25" s="18"/>
      <c r="C25" s="18"/>
      <c r="D25" s="18"/>
      <c r="E25" s="18"/>
      <c r="G25" s="18"/>
      <c r="H25" s="18"/>
      <c r="I25" s="18"/>
      <c r="J25" s="18"/>
      <c r="K25" s="18"/>
      <c r="L25" s="18"/>
      <c r="M25" s="18"/>
    </row>
    <row r="26" spans="1:13" x14ac:dyDescent="0.25">
      <c r="A26" s="18"/>
      <c r="B26" s="18"/>
      <c r="C26" s="18"/>
      <c r="D26" s="18"/>
      <c r="E26" s="18"/>
      <c r="G26" s="18"/>
      <c r="H26" s="18"/>
      <c r="I26" s="18"/>
      <c r="J26" s="18"/>
      <c r="K26" s="18"/>
      <c r="L26" s="18"/>
      <c r="M26" s="18"/>
    </row>
    <row r="27" spans="1:13" x14ac:dyDescent="0.25">
      <c r="A27" s="18"/>
      <c r="B27" s="18"/>
      <c r="C27" s="18"/>
      <c r="D27" s="18"/>
      <c r="E27" s="18"/>
      <c r="G27" s="18"/>
      <c r="H27" s="18"/>
      <c r="I27" s="18"/>
      <c r="J27" s="18"/>
      <c r="K27" s="18"/>
      <c r="L27" s="18"/>
      <c r="M27" s="18"/>
    </row>
    <row r="28" spans="1:13" x14ac:dyDescent="0.25">
      <c r="A28" s="18"/>
      <c r="B28" s="18"/>
      <c r="C28" s="18"/>
      <c r="D28" s="18"/>
      <c r="E28" s="18"/>
      <c r="G28" s="18"/>
      <c r="H28" s="18"/>
      <c r="I28" s="18"/>
      <c r="J28" s="18"/>
      <c r="K28" s="18"/>
      <c r="L28" s="18"/>
      <c r="M28" s="18"/>
    </row>
    <row r="29" spans="1:13" x14ac:dyDescent="0.25">
      <c r="A29" s="18"/>
      <c r="B29" s="18"/>
      <c r="C29" s="18"/>
      <c r="D29" s="18"/>
      <c r="E29" s="18"/>
      <c r="G29" s="18"/>
      <c r="H29" s="18"/>
      <c r="I29" s="18"/>
      <c r="J29" s="18"/>
      <c r="K29" s="18"/>
      <c r="L29" s="18"/>
      <c r="M29" s="18"/>
    </row>
    <row r="30" spans="1:13" x14ac:dyDescent="0.25">
      <c r="A30" s="18"/>
      <c r="B30" s="18"/>
      <c r="C30" s="18"/>
      <c r="D30" s="18"/>
      <c r="E30" s="18"/>
      <c r="G30" s="18"/>
      <c r="H30" s="18"/>
      <c r="I30" s="18"/>
      <c r="J30" s="18"/>
      <c r="K30" s="18"/>
      <c r="L30" s="18"/>
      <c r="M30" s="18"/>
    </row>
    <row r="31" spans="1:13" x14ac:dyDescent="0.25">
      <c r="A31" s="18"/>
      <c r="B31" s="18"/>
      <c r="C31" s="18"/>
      <c r="D31" s="18"/>
      <c r="E31" s="18"/>
      <c r="G31" s="18"/>
      <c r="H31" s="18"/>
      <c r="I31" s="18"/>
      <c r="J31" s="18"/>
      <c r="K31" s="18"/>
      <c r="L31" s="18"/>
      <c r="M31" s="18"/>
    </row>
    <row r="32" spans="1:13" x14ac:dyDescent="0.25">
      <c r="A32" s="18"/>
      <c r="B32" s="18"/>
      <c r="C32" s="18"/>
      <c r="D32" s="18"/>
      <c r="E32" s="18"/>
      <c r="G32" s="18"/>
      <c r="H32" s="18"/>
      <c r="I32" s="18"/>
      <c r="J32" s="18"/>
      <c r="K32" s="18"/>
      <c r="L32" s="18"/>
      <c r="M32" s="18"/>
    </row>
    <row r="33" spans="1:13" x14ac:dyDescent="0.25">
      <c r="A33" s="18"/>
      <c r="B33" s="18"/>
      <c r="C33" s="18"/>
      <c r="D33" s="18"/>
      <c r="E33" s="18"/>
      <c r="G33" s="18"/>
      <c r="H33" s="18"/>
      <c r="I33" s="18"/>
      <c r="J33" s="18"/>
      <c r="K33" s="18"/>
      <c r="L33" s="18"/>
      <c r="M33" s="18"/>
    </row>
    <row r="34" spans="1:13" x14ac:dyDescent="0.25">
      <c r="A34" s="18"/>
      <c r="B34" s="18"/>
      <c r="C34" s="18"/>
      <c r="D34" s="18"/>
      <c r="E34" s="18"/>
      <c r="G34" s="18"/>
      <c r="H34" s="18"/>
      <c r="I34" s="18"/>
      <c r="J34" s="18"/>
      <c r="K34" s="18"/>
      <c r="L34" s="18"/>
      <c r="M34" s="18"/>
    </row>
    <row r="35" spans="1:13" x14ac:dyDescent="0.25">
      <c r="A35" s="18"/>
      <c r="B35" s="18"/>
      <c r="C35" s="18"/>
      <c r="D35" s="18"/>
      <c r="E35" s="18"/>
      <c r="G35" s="18"/>
      <c r="H35" s="18"/>
      <c r="I35" s="18"/>
      <c r="J35" s="18"/>
      <c r="K35" s="18"/>
      <c r="L35" s="18"/>
      <c r="M35" s="18"/>
    </row>
    <row r="36" spans="1:13" x14ac:dyDescent="0.25">
      <c r="A36" s="18"/>
      <c r="B36" s="18"/>
      <c r="C36" s="18"/>
      <c r="D36" s="18"/>
      <c r="E36" s="18"/>
      <c r="G36" s="18"/>
      <c r="H36" s="18"/>
      <c r="I36" s="18"/>
      <c r="J36" s="18"/>
      <c r="K36" s="18"/>
      <c r="L36" s="18"/>
      <c r="M36" s="18"/>
    </row>
    <row r="37" spans="1:13" x14ac:dyDescent="0.25">
      <c r="A37" s="18"/>
      <c r="B37" s="18"/>
      <c r="C37" s="18"/>
      <c r="D37" s="18"/>
      <c r="E37" s="18"/>
      <c r="G37" s="18"/>
      <c r="H37" s="18"/>
      <c r="I37" s="18"/>
      <c r="J37" s="18"/>
      <c r="K37" s="18"/>
      <c r="L37" s="18"/>
      <c r="M37" s="18"/>
    </row>
    <row r="38" spans="1:13" x14ac:dyDescent="0.25">
      <c r="A38" s="18"/>
      <c r="B38" s="18"/>
      <c r="C38" s="18"/>
      <c r="D38" s="18"/>
      <c r="E38" s="18"/>
      <c r="G38" s="18"/>
      <c r="H38" s="18"/>
      <c r="I38" s="18"/>
      <c r="J38" s="18"/>
      <c r="K38" s="18"/>
      <c r="L38" s="18"/>
      <c r="M38" s="18"/>
    </row>
    <row r="39" spans="1:13" x14ac:dyDescent="0.25">
      <c r="A39" s="18"/>
      <c r="B39" s="18"/>
      <c r="C39" s="18"/>
      <c r="D39" s="18"/>
      <c r="E39" s="18"/>
      <c r="G39" s="18"/>
      <c r="H39" s="18"/>
      <c r="I39" s="18"/>
      <c r="J39" s="18"/>
      <c r="K39" s="18"/>
      <c r="L39" s="18"/>
      <c r="M39" s="18"/>
    </row>
    <row r="40" spans="1:13" x14ac:dyDescent="0.25">
      <c r="A40" s="18"/>
      <c r="B40" s="18"/>
      <c r="C40" s="18"/>
      <c r="D40" s="18"/>
      <c r="E40" s="18"/>
      <c r="G40" s="18"/>
      <c r="H40" s="18"/>
      <c r="I40" s="18"/>
      <c r="J40" s="18"/>
      <c r="K40" s="18"/>
      <c r="L40" s="18"/>
      <c r="M40" s="18"/>
    </row>
    <row r="41" spans="1:13" x14ac:dyDescent="0.25">
      <c r="A41" s="18"/>
      <c r="B41" s="18"/>
      <c r="C41" s="18"/>
      <c r="D41" s="18"/>
      <c r="E41" s="18"/>
      <c r="G41" s="18"/>
      <c r="H41" s="18"/>
      <c r="I41" s="18"/>
      <c r="J41" s="18"/>
      <c r="K41" s="18"/>
      <c r="L41" s="18"/>
      <c r="M41" s="18"/>
    </row>
    <row r="42" spans="1:13" x14ac:dyDescent="0.25">
      <c r="A42" s="18"/>
      <c r="B42" s="18"/>
      <c r="C42" s="18"/>
      <c r="D42" s="18"/>
      <c r="E42" s="18"/>
      <c r="G42" s="18"/>
      <c r="H42" s="18"/>
      <c r="I42" s="18"/>
      <c r="J42" s="18"/>
      <c r="K42" s="18"/>
      <c r="L42" s="18"/>
      <c r="M42" s="18"/>
    </row>
    <row r="43" spans="1:13" x14ac:dyDescent="0.25">
      <c r="A43" s="18"/>
      <c r="B43" s="18"/>
      <c r="C43" s="18"/>
      <c r="D43" s="18"/>
      <c r="E43" s="18"/>
      <c r="G43" s="18"/>
      <c r="H43" s="18"/>
      <c r="I43" s="18"/>
      <c r="J43" s="18"/>
      <c r="K43" s="18"/>
      <c r="L43" s="18"/>
      <c r="M43" s="18"/>
    </row>
    <row r="44" spans="1:13" x14ac:dyDescent="0.25">
      <c r="A44" s="18"/>
      <c r="B44" s="18"/>
      <c r="C44" s="18"/>
      <c r="D44" s="18"/>
      <c r="E44" s="18"/>
      <c r="G44" s="18"/>
      <c r="H44" s="18"/>
      <c r="I44" s="18"/>
      <c r="J44" s="18"/>
      <c r="K44" s="18"/>
      <c r="L44" s="18"/>
      <c r="M44" s="18"/>
    </row>
    <row r="45" spans="1:13" x14ac:dyDescent="0.25">
      <c r="A45" s="18"/>
      <c r="B45" s="18"/>
      <c r="C45" s="18"/>
      <c r="D45" s="18"/>
      <c r="E45" s="18"/>
      <c r="G45" s="18"/>
      <c r="H45" s="18"/>
      <c r="I45" s="18"/>
      <c r="J45" s="18"/>
      <c r="K45" s="18"/>
      <c r="L45" s="18"/>
      <c r="M45" s="18"/>
    </row>
    <row r="46" spans="1:13" x14ac:dyDescent="0.25">
      <c r="A46" s="18"/>
      <c r="B46" s="18"/>
      <c r="C46" s="18"/>
      <c r="D46" s="18"/>
      <c r="E46" s="18"/>
      <c r="G46" s="18"/>
      <c r="H46" s="18"/>
      <c r="I46" s="18"/>
      <c r="J46" s="18"/>
      <c r="K46" s="18"/>
      <c r="L46" s="18"/>
      <c r="M46" s="18"/>
    </row>
    <row r="47" spans="1:13" x14ac:dyDescent="0.25">
      <c r="A47" s="18"/>
      <c r="B47" s="18"/>
      <c r="C47" s="18"/>
      <c r="D47" s="18"/>
      <c r="E47" s="18"/>
      <c r="G47" s="18"/>
      <c r="H47" s="18"/>
      <c r="I47" s="18"/>
      <c r="J47" s="18"/>
      <c r="K47" s="18"/>
      <c r="L47" s="18"/>
      <c r="M47" s="18"/>
    </row>
    <row r="48" spans="1:13" x14ac:dyDescent="0.25">
      <c r="A48" s="18"/>
      <c r="B48" s="18"/>
      <c r="C48" s="18"/>
      <c r="D48" s="18"/>
      <c r="E48" s="18"/>
      <c r="G48" s="18"/>
      <c r="H48" s="18"/>
      <c r="I48" s="18"/>
      <c r="J48" s="18"/>
      <c r="K48" s="18"/>
      <c r="L48" s="18"/>
      <c r="M48" s="18"/>
    </row>
    <row r="49" spans="1:13" x14ac:dyDescent="0.25">
      <c r="A49" s="18"/>
      <c r="B49" s="18"/>
      <c r="C49" s="18"/>
      <c r="D49" s="18"/>
      <c r="E49" s="18"/>
      <c r="G49" s="18"/>
      <c r="H49" s="18"/>
      <c r="I49" s="18"/>
      <c r="J49" s="18"/>
      <c r="K49" s="18"/>
      <c r="L49" s="18"/>
      <c r="M49" s="18"/>
    </row>
    <row r="50" spans="1:13" x14ac:dyDescent="0.25">
      <c r="A50" s="18"/>
      <c r="B50" s="18"/>
      <c r="C50" s="18"/>
      <c r="D50" s="18"/>
      <c r="E50" s="18"/>
      <c r="G50" s="18"/>
      <c r="H50" s="18"/>
      <c r="I50" s="18"/>
      <c r="J50" s="18"/>
      <c r="K50" s="18"/>
      <c r="L50" s="18"/>
      <c r="M50" s="18"/>
    </row>
  </sheetData>
  <mergeCells count="9">
    <mergeCell ref="B1:L1"/>
    <mergeCell ref="M4:M5"/>
    <mergeCell ref="K4:K5"/>
    <mergeCell ref="F4:F5"/>
    <mergeCell ref="E4:E5"/>
    <mergeCell ref="E2:L2"/>
    <mergeCell ref="L4:L5"/>
    <mergeCell ref="A4:D4"/>
    <mergeCell ref="G4:J4"/>
  </mergeCells>
  <pageMargins left="0.55118110236220474" right="0.35433070866141736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J17" sqref="J17"/>
    </sheetView>
  </sheetViews>
  <sheetFormatPr defaultColWidth="9.109375" defaultRowHeight="13.2" x14ac:dyDescent="0.25"/>
  <cols>
    <col min="1" max="1" width="7.44140625" style="15" customWidth="1"/>
    <col min="2" max="2" width="7.5546875" style="15" customWidth="1"/>
    <col min="3" max="3" width="26.44140625" style="13" customWidth="1"/>
    <col min="4" max="4" width="28.109375" style="13" customWidth="1"/>
    <col min="5" max="5" width="12.44140625" style="13" customWidth="1"/>
    <col min="6" max="6" width="12.6640625" style="13" customWidth="1"/>
    <col min="7" max="7" width="12.109375" style="13" customWidth="1"/>
    <col min="8" max="16384" width="9.109375" style="13"/>
  </cols>
  <sheetData>
    <row r="1" spans="1:7" ht="59.25" customHeight="1" x14ac:dyDescent="0.25">
      <c r="A1" s="86" t="s">
        <v>86</v>
      </c>
      <c r="B1" s="87"/>
      <c r="C1" s="87"/>
      <c r="D1" s="87"/>
      <c r="E1" s="87"/>
      <c r="F1" s="87"/>
      <c r="G1" s="87"/>
    </row>
    <row r="3" spans="1:7" ht="26.25" customHeight="1" x14ac:dyDescent="0.25">
      <c r="A3" s="88" t="s">
        <v>6</v>
      </c>
      <c r="B3" s="88"/>
      <c r="C3" s="96" t="s">
        <v>22</v>
      </c>
      <c r="D3" s="96" t="s">
        <v>24</v>
      </c>
      <c r="E3" s="92" t="s">
        <v>44</v>
      </c>
      <c r="F3" s="93"/>
      <c r="G3" s="94" t="s">
        <v>27</v>
      </c>
    </row>
    <row r="4" spans="1:7" ht="42" customHeight="1" x14ac:dyDescent="0.25">
      <c r="A4" s="88"/>
      <c r="B4" s="88"/>
      <c r="C4" s="95"/>
      <c r="D4" s="95"/>
      <c r="E4" s="11" t="s">
        <v>25</v>
      </c>
      <c r="F4" s="11" t="s">
        <v>26</v>
      </c>
      <c r="G4" s="95"/>
    </row>
    <row r="5" spans="1:7" ht="12.75" customHeight="1" x14ac:dyDescent="0.25">
      <c r="A5" s="88">
        <v>60</v>
      </c>
      <c r="B5" s="88"/>
      <c r="C5" s="89" t="s">
        <v>52</v>
      </c>
      <c r="D5" s="11" t="s">
        <v>21</v>
      </c>
      <c r="E5" s="117">
        <v>1334.79</v>
      </c>
      <c r="F5" s="1">
        <v>1157.47</v>
      </c>
      <c r="G5" s="5">
        <f>G7</f>
        <v>86.715513301717877</v>
      </c>
    </row>
    <row r="6" spans="1:7" x14ac:dyDescent="0.25">
      <c r="A6" s="88"/>
      <c r="B6" s="88"/>
      <c r="C6" s="90"/>
      <c r="D6" s="3" t="s">
        <v>18</v>
      </c>
      <c r="E6" s="118"/>
      <c r="F6" s="14"/>
      <c r="G6" s="2"/>
    </row>
    <row r="7" spans="1:7" x14ac:dyDescent="0.25">
      <c r="A7" s="88"/>
      <c r="B7" s="88"/>
      <c r="C7" s="90"/>
      <c r="D7" s="4" t="s">
        <v>19</v>
      </c>
      <c r="E7" s="118">
        <v>1334.79</v>
      </c>
      <c r="F7" s="14">
        <v>1157.47</v>
      </c>
      <c r="G7" s="5">
        <f>F7/E7*100</f>
        <v>86.715513301717877</v>
      </c>
    </row>
    <row r="8" spans="1:7" ht="26.4" x14ac:dyDescent="0.25">
      <c r="A8" s="88"/>
      <c r="B8" s="88"/>
      <c r="C8" s="90"/>
      <c r="D8" s="4" t="s">
        <v>23</v>
      </c>
      <c r="E8" s="118"/>
      <c r="F8" s="14"/>
      <c r="G8" s="5"/>
    </row>
    <row r="9" spans="1:7" ht="26.4" x14ac:dyDescent="0.25">
      <c r="A9" s="88"/>
      <c r="B9" s="88"/>
      <c r="C9" s="91"/>
      <c r="D9" s="3" t="s">
        <v>20</v>
      </c>
      <c r="E9" s="118"/>
      <c r="F9" s="14"/>
      <c r="G9" s="5"/>
    </row>
    <row r="10" spans="1:7" ht="12.75" customHeight="1" x14ac:dyDescent="0.25">
      <c r="A10" s="88">
        <v>60</v>
      </c>
      <c r="B10" s="88">
        <v>2</v>
      </c>
      <c r="C10" s="83" t="s">
        <v>51</v>
      </c>
      <c r="D10" s="11" t="s">
        <v>21</v>
      </c>
      <c r="E10" s="117">
        <v>1001.85</v>
      </c>
      <c r="F10" s="1">
        <v>830</v>
      </c>
      <c r="G10" s="5">
        <f>F10/E10*100</f>
        <v>82.846733542945543</v>
      </c>
    </row>
    <row r="11" spans="1:7" x14ac:dyDescent="0.25">
      <c r="A11" s="88"/>
      <c r="B11" s="88"/>
      <c r="C11" s="97"/>
      <c r="D11" s="3" t="s">
        <v>18</v>
      </c>
      <c r="E11" s="119"/>
    </row>
    <row r="12" spans="1:7" x14ac:dyDescent="0.25">
      <c r="A12" s="88"/>
      <c r="B12" s="88"/>
      <c r="C12" s="97"/>
      <c r="D12" s="4" t="s">
        <v>19</v>
      </c>
      <c r="E12" s="117">
        <f>'Форма 1'!K8</f>
        <v>1001.85</v>
      </c>
      <c r="F12" s="1">
        <v>830</v>
      </c>
      <c r="G12" s="5">
        <f>F12/E12*100</f>
        <v>82.846733542945543</v>
      </c>
    </row>
    <row r="13" spans="1:7" ht="26.4" x14ac:dyDescent="0.25">
      <c r="A13" s="88"/>
      <c r="B13" s="88"/>
      <c r="C13" s="97"/>
      <c r="D13" s="4" t="s">
        <v>23</v>
      </c>
      <c r="E13" s="117"/>
      <c r="F13" s="1"/>
      <c r="G13" s="5"/>
    </row>
    <row r="14" spans="1:7" ht="26.4" x14ac:dyDescent="0.25">
      <c r="A14" s="88"/>
      <c r="B14" s="88"/>
      <c r="C14" s="98"/>
      <c r="D14" s="3" t="s">
        <v>20</v>
      </c>
      <c r="E14" s="117"/>
      <c r="F14" s="1"/>
      <c r="G14" s="5"/>
    </row>
    <row r="15" spans="1:7" x14ac:dyDescent="0.25">
      <c r="A15" s="88">
        <v>60</v>
      </c>
      <c r="B15" s="88">
        <v>4</v>
      </c>
      <c r="C15" s="83" t="s">
        <v>36</v>
      </c>
      <c r="D15" s="11" t="s">
        <v>21</v>
      </c>
      <c r="E15" s="117">
        <v>332.94</v>
      </c>
      <c r="F15" s="1">
        <v>327.45999999999998</v>
      </c>
      <c r="G15" s="5">
        <f>F15/E15*100</f>
        <v>98.354057788190062</v>
      </c>
    </row>
    <row r="16" spans="1:7" x14ac:dyDescent="0.25">
      <c r="A16" s="88"/>
      <c r="B16" s="88"/>
      <c r="C16" s="84"/>
      <c r="D16" s="3" t="s">
        <v>18</v>
      </c>
      <c r="E16" s="117"/>
      <c r="F16" s="1"/>
      <c r="G16" s="5"/>
    </row>
    <row r="17" spans="1:7" x14ac:dyDescent="0.25">
      <c r="A17" s="88"/>
      <c r="B17" s="88"/>
      <c r="C17" s="84"/>
      <c r="D17" s="4" t="s">
        <v>19</v>
      </c>
      <c r="E17" s="117">
        <f>'Форма 1'!K11</f>
        <v>332.94</v>
      </c>
      <c r="F17" s="1">
        <v>327.45999999999998</v>
      </c>
      <c r="G17" s="5">
        <f>F17/E17*100</f>
        <v>98.354057788190062</v>
      </c>
    </row>
    <row r="18" spans="1:7" ht="26.4" x14ac:dyDescent="0.25">
      <c r="A18" s="88"/>
      <c r="B18" s="88"/>
      <c r="C18" s="84"/>
      <c r="D18" s="4" t="s">
        <v>23</v>
      </c>
      <c r="E18" s="6"/>
      <c r="F18" s="6"/>
      <c r="G18" s="5"/>
    </row>
    <row r="19" spans="1:7" ht="26.4" x14ac:dyDescent="0.25">
      <c r="A19" s="88"/>
      <c r="B19" s="88"/>
      <c r="C19" s="85"/>
      <c r="D19" s="3" t="s">
        <v>20</v>
      </c>
      <c r="E19" s="2"/>
      <c r="F19" s="2"/>
      <c r="G19" s="5"/>
    </row>
  </sheetData>
  <mergeCells count="15">
    <mergeCell ref="C15:C19"/>
    <mergeCell ref="A1:G1"/>
    <mergeCell ref="A15:A19"/>
    <mergeCell ref="B15:B19"/>
    <mergeCell ref="A3:B4"/>
    <mergeCell ref="A5:A9"/>
    <mergeCell ref="B5:B9"/>
    <mergeCell ref="C5:C9"/>
    <mergeCell ref="E3:F3"/>
    <mergeCell ref="G3:G4"/>
    <mergeCell ref="D3:D4"/>
    <mergeCell ref="C3:C4"/>
    <mergeCell ref="A10:A14"/>
    <mergeCell ref="B10:B14"/>
    <mergeCell ref="C10:C14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80" zoomScaleNormal="80" workbookViewId="0">
      <selection activeCell="C22" sqref="C22"/>
    </sheetView>
  </sheetViews>
  <sheetFormatPr defaultColWidth="9.109375" defaultRowHeight="13.2" x14ac:dyDescent="0.25"/>
  <cols>
    <col min="1" max="1" width="4.6640625" style="7" customWidth="1"/>
    <col min="2" max="2" width="4.5546875" style="7" customWidth="1"/>
    <col min="3" max="3" width="5" style="7" customWidth="1"/>
    <col min="4" max="4" width="4.109375" style="7" customWidth="1"/>
    <col min="5" max="5" width="34.6640625" style="16" customWidth="1"/>
    <col min="6" max="6" width="19.6640625" style="7" customWidth="1"/>
    <col min="7" max="8" width="8.6640625" style="7" customWidth="1"/>
    <col min="9" max="9" width="36.109375" style="7" customWidth="1"/>
    <col min="10" max="10" width="36.33203125" style="7" customWidth="1"/>
    <col min="11" max="11" width="15.33203125" style="7" customWidth="1"/>
    <col min="12" max="22" width="9.109375" style="7"/>
    <col min="23" max="23" width="9.109375" style="7" customWidth="1"/>
    <col min="24" max="26" width="9.109375" style="7"/>
    <col min="27" max="27" width="9.44140625" style="7" customWidth="1"/>
    <col min="28" max="34" width="9.109375" style="7"/>
    <col min="35" max="35" width="9.109375" style="7" customWidth="1"/>
    <col min="36" max="16384" width="9.109375" style="7"/>
  </cols>
  <sheetData>
    <row r="1" spans="1:11" x14ac:dyDescent="0.25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1"/>
    </row>
    <row r="2" spans="1:11" x14ac:dyDescent="0.25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1"/>
    </row>
    <row r="3" spans="1:11" ht="52.5" customHeight="1" x14ac:dyDescent="0.25">
      <c r="A3" s="102" t="s">
        <v>84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x14ac:dyDescent="0.25">
      <c r="A4" s="103" t="s">
        <v>28</v>
      </c>
      <c r="B4" s="103"/>
      <c r="C4" s="103"/>
      <c r="D4" s="103"/>
      <c r="E4" s="104" t="s">
        <v>29</v>
      </c>
      <c r="F4" s="80" t="s">
        <v>30</v>
      </c>
      <c r="G4" s="80" t="s">
        <v>31</v>
      </c>
      <c r="H4" s="80" t="s">
        <v>33</v>
      </c>
      <c r="I4" s="80" t="s">
        <v>32</v>
      </c>
      <c r="J4" s="80" t="s">
        <v>34</v>
      </c>
      <c r="K4" s="80" t="s">
        <v>35</v>
      </c>
    </row>
    <row r="5" spans="1:11" ht="81.75" customHeight="1" x14ac:dyDescent="0.25">
      <c r="A5" s="10" t="s">
        <v>7</v>
      </c>
      <c r="B5" s="10" t="s">
        <v>8</v>
      </c>
      <c r="C5" s="10" t="s">
        <v>9</v>
      </c>
      <c r="D5" s="10" t="s">
        <v>10</v>
      </c>
      <c r="E5" s="104"/>
      <c r="F5" s="80"/>
      <c r="G5" s="80"/>
      <c r="H5" s="80"/>
      <c r="I5" s="80"/>
      <c r="J5" s="80"/>
      <c r="K5" s="80"/>
    </row>
    <row r="6" spans="1:11" ht="52.8" x14ac:dyDescent="0.25">
      <c r="A6" s="120">
        <v>60</v>
      </c>
      <c r="B6" s="121">
        <v>2</v>
      </c>
      <c r="C6" s="121">
        <v>0</v>
      </c>
      <c r="D6" s="121">
        <v>1</v>
      </c>
      <c r="E6" s="122" t="s">
        <v>37</v>
      </c>
      <c r="F6" s="40" t="s">
        <v>83</v>
      </c>
      <c r="G6" s="120">
        <v>2024</v>
      </c>
      <c r="H6" s="120">
        <v>2024</v>
      </c>
      <c r="I6" s="124" t="s">
        <v>45</v>
      </c>
      <c r="J6" s="125" t="s">
        <v>48</v>
      </c>
      <c r="K6" s="9"/>
    </row>
    <row r="7" spans="1:11" ht="46.8" x14ac:dyDescent="0.25">
      <c r="A7" s="120">
        <v>60</v>
      </c>
      <c r="B7" s="121">
        <v>2</v>
      </c>
      <c r="C7" s="121">
        <v>0</v>
      </c>
      <c r="D7" s="121">
        <v>2</v>
      </c>
      <c r="E7" s="122" t="s">
        <v>82</v>
      </c>
      <c r="F7" s="40" t="s">
        <v>42</v>
      </c>
      <c r="G7" s="120">
        <v>2024</v>
      </c>
      <c r="H7" s="120">
        <v>2024</v>
      </c>
      <c r="I7" s="124" t="s">
        <v>47</v>
      </c>
      <c r="J7" s="125" t="s">
        <v>49</v>
      </c>
      <c r="K7" s="9"/>
    </row>
    <row r="8" spans="1:11" ht="66" x14ac:dyDescent="0.25">
      <c r="A8" s="120">
        <v>60</v>
      </c>
      <c r="B8" s="121">
        <v>4</v>
      </c>
      <c r="C8" s="121">
        <v>0</v>
      </c>
      <c r="D8" s="121">
        <v>1</v>
      </c>
      <c r="E8" s="122" t="s">
        <v>39</v>
      </c>
      <c r="F8" s="40" t="s">
        <v>43</v>
      </c>
      <c r="G8" s="120">
        <v>2024</v>
      </c>
      <c r="H8" s="120">
        <v>2024</v>
      </c>
      <c r="I8" s="124" t="s">
        <v>46</v>
      </c>
      <c r="J8" s="125" t="s">
        <v>50</v>
      </c>
      <c r="K8" s="9"/>
    </row>
    <row r="9" spans="1:11" s="74" customFormat="1" ht="31.2" x14ac:dyDescent="0.3">
      <c r="A9" s="127">
        <v>60</v>
      </c>
      <c r="B9" s="127">
        <v>4</v>
      </c>
      <c r="C9" s="127">
        <v>0</v>
      </c>
      <c r="D9" s="127">
        <v>2</v>
      </c>
      <c r="E9" s="123" t="s">
        <v>40</v>
      </c>
      <c r="F9" s="9" t="s">
        <v>42</v>
      </c>
      <c r="G9" s="126">
        <v>2024</v>
      </c>
      <c r="H9" s="126">
        <v>2024</v>
      </c>
      <c r="I9" s="123" t="str">
        <f>I8</f>
        <v>Улучшение качества услуг водоснабжения</v>
      </c>
      <c r="J9" s="123" t="str">
        <f>J8</f>
        <v>повышение качества воды</v>
      </c>
      <c r="K9" s="9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10" zoomScale="60" zoomScaleNormal="60" workbookViewId="0">
      <selection activeCell="R12" sqref="R12"/>
    </sheetView>
  </sheetViews>
  <sheetFormatPr defaultRowHeight="13.2" x14ac:dyDescent="0.25"/>
  <cols>
    <col min="4" max="4" width="20.33203125" customWidth="1"/>
    <col min="12" max="12" width="21.88671875" customWidth="1"/>
  </cols>
  <sheetData>
    <row r="1" spans="1:12" ht="30" customHeight="1" x14ac:dyDescent="0.25">
      <c r="A1" s="41"/>
      <c r="B1" s="105" t="s">
        <v>85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x14ac:dyDescent="0.25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x14ac:dyDescent="0.25">
      <c r="A3" s="106" t="s">
        <v>6</v>
      </c>
      <c r="B3" s="93"/>
      <c r="C3" s="107" t="s">
        <v>53</v>
      </c>
      <c r="D3" s="109" t="s">
        <v>54</v>
      </c>
      <c r="E3" s="111" t="s">
        <v>55</v>
      </c>
      <c r="F3" s="113" t="s">
        <v>56</v>
      </c>
      <c r="G3" s="113"/>
      <c r="H3" s="113"/>
      <c r="I3" s="114" t="s">
        <v>57</v>
      </c>
      <c r="J3" s="107" t="s">
        <v>58</v>
      </c>
      <c r="K3" s="107" t="s">
        <v>59</v>
      </c>
      <c r="L3" s="107" t="s">
        <v>60</v>
      </c>
    </row>
    <row r="4" spans="1:12" ht="92.4" x14ac:dyDescent="0.25">
      <c r="A4" s="43" t="s">
        <v>7</v>
      </c>
      <c r="B4" s="43" t="s">
        <v>8</v>
      </c>
      <c r="C4" s="108"/>
      <c r="D4" s="110"/>
      <c r="E4" s="112"/>
      <c r="F4" s="43" t="s">
        <v>61</v>
      </c>
      <c r="G4" s="43" t="s">
        <v>62</v>
      </c>
      <c r="H4" s="43" t="s">
        <v>63</v>
      </c>
      <c r="I4" s="115"/>
      <c r="J4" s="108"/>
      <c r="K4" s="108"/>
      <c r="L4" s="108"/>
    </row>
    <row r="5" spans="1:12" x14ac:dyDescent="0.25">
      <c r="A5" s="43">
        <v>1</v>
      </c>
      <c r="B5" s="43">
        <v>2</v>
      </c>
      <c r="C5" s="43">
        <v>3</v>
      </c>
      <c r="D5" s="44">
        <v>4</v>
      </c>
      <c r="E5" s="43">
        <v>5</v>
      </c>
      <c r="F5" s="43">
        <v>6</v>
      </c>
      <c r="G5" s="43">
        <v>7</v>
      </c>
      <c r="H5" s="43">
        <v>8</v>
      </c>
      <c r="I5" s="45">
        <v>9</v>
      </c>
      <c r="J5" s="43">
        <v>10</v>
      </c>
      <c r="K5" s="43">
        <v>11</v>
      </c>
      <c r="L5" s="43">
        <v>12</v>
      </c>
    </row>
    <row r="6" spans="1:12" ht="171.6" x14ac:dyDescent="0.25">
      <c r="A6" s="46"/>
      <c r="B6" s="46"/>
      <c r="C6" s="47"/>
      <c r="D6" s="48" t="s">
        <v>68</v>
      </c>
      <c r="E6" s="47" t="s">
        <v>64</v>
      </c>
      <c r="F6" s="49">
        <v>100</v>
      </c>
      <c r="G6" s="49">
        <v>91</v>
      </c>
      <c r="H6" s="47">
        <v>100</v>
      </c>
      <c r="I6" s="50">
        <v>9</v>
      </c>
      <c r="J6" s="51">
        <v>9</v>
      </c>
      <c r="K6" s="51">
        <v>100</v>
      </c>
      <c r="L6" s="43" t="s">
        <v>65</v>
      </c>
    </row>
    <row r="7" spans="1:12" ht="145.19999999999999" x14ac:dyDescent="0.25">
      <c r="A7" s="46"/>
      <c r="B7" s="46"/>
      <c r="C7" s="47"/>
      <c r="D7" s="48" t="s">
        <v>69</v>
      </c>
      <c r="E7" s="47" t="s">
        <v>64</v>
      </c>
      <c r="F7" s="49">
        <v>100</v>
      </c>
      <c r="G7" s="49">
        <v>90</v>
      </c>
      <c r="H7" s="52">
        <v>100</v>
      </c>
      <c r="I7" s="53">
        <v>10</v>
      </c>
      <c r="J7" s="51">
        <v>10</v>
      </c>
      <c r="K7" s="51">
        <v>100</v>
      </c>
      <c r="L7" s="43" t="s">
        <v>65</v>
      </c>
    </row>
    <row r="8" spans="1:12" ht="184.8" x14ac:dyDescent="0.25">
      <c r="A8" s="46"/>
      <c r="B8" s="46"/>
      <c r="C8" s="47"/>
      <c r="D8" s="48" t="s">
        <v>70</v>
      </c>
      <c r="E8" s="47" t="s">
        <v>64</v>
      </c>
      <c r="F8" s="49">
        <v>100</v>
      </c>
      <c r="G8" s="49">
        <v>98</v>
      </c>
      <c r="H8" s="47">
        <v>100</v>
      </c>
      <c r="I8" s="53">
        <v>2</v>
      </c>
      <c r="J8" s="51">
        <v>2</v>
      </c>
      <c r="K8" s="51">
        <v>100</v>
      </c>
      <c r="L8" s="43" t="s">
        <v>66</v>
      </c>
    </row>
    <row r="9" spans="1:12" ht="158.4" x14ac:dyDescent="0.25">
      <c r="A9" s="46"/>
      <c r="B9" s="46"/>
      <c r="C9" s="47"/>
      <c r="D9" s="54" t="s">
        <v>71</v>
      </c>
      <c r="E9" s="55" t="s">
        <v>64</v>
      </c>
      <c r="F9" s="56">
        <v>100</v>
      </c>
      <c r="G9" s="56">
        <v>90</v>
      </c>
      <c r="H9" s="56">
        <v>100</v>
      </c>
      <c r="I9" s="52">
        <v>10</v>
      </c>
      <c r="J9" s="51">
        <v>10</v>
      </c>
      <c r="K9" s="51">
        <v>1</v>
      </c>
      <c r="L9" s="43" t="s">
        <v>65</v>
      </c>
    </row>
    <row r="10" spans="1:12" ht="184.8" x14ac:dyDescent="0.25">
      <c r="A10" s="46"/>
      <c r="B10" s="46"/>
      <c r="C10" s="47"/>
      <c r="D10" s="54" t="s">
        <v>72</v>
      </c>
      <c r="E10" s="43" t="s">
        <v>64</v>
      </c>
      <c r="F10" s="52">
        <v>100</v>
      </c>
      <c r="G10" s="52">
        <v>100</v>
      </c>
      <c r="H10" s="52">
        <v>100</v>
      </c>
      <c r="I10" s="52">
        <v>0</v>
      </c>
      <c r="J10" s="51">
        <v>0</v>
      </c>
      <c r="K10" s="57">
        <v>100</v>
      </c>
      <c r="L10" s="43" t="s">
        <v>67</v>
      </c>
    </row>
    <row r="11" spans="1:12" ht="198" x14ac:dyDescent="0.25">
      <c r="A11" s="46"/>
      <c r="B11" s="58"/>
      <c r="C11" s="59"/>
      <c r="D11" s="60" t="s">
        <v>73</v>
      </c>
      <c r="E11" s="59" t="s">
        <v>64</v>
      </c>
      <c r="F11" s="76">
        <v>87</v>
      </c>
      <c r="G11" s="76">
        <v>91</v>
      </c>
      <c r="H11" s="76">
        <v>91</v>
      </c>
      <c r="I11" s="76">
        <v>4</v>
      </c>
      <c r="J11" s="76">
        <v>4</v>
      </c>
      <c r="K11" s="76">
        <v>104</v>
      </c>
      <c r="L11" s="43" t="s">
        <v>66</v>
      </c>
    </row>
    <row r="12" spans="1:12" ht="145.19999999999999" x14ac:dyDescent="0.25">
      <c r="A12" s="61"/>
      <c r="B12" s="46"/>
      <c r="C12" s="47"/>
      <c r="D12" s="54" t="s">
        <v>74</v>
      </c>
      <c r="E12" s="47" t="s">
        <v>64</v>
      </c>
      <c r="F12" s="59">
        <v>65</v>
      </c>
      <c r="G12" s="59">
        <v>70</v>
      </c>
      <c r="H12" s="59">
        <v>70</v>
      </c>
      <c r="I12" s="52">
        <v>0</v>
      </c>
      <c r="J12" s="51">
        <v>0</v>
      </c>
      <c r="K12" s="51">
        <v>107</v>
      </c>
      <c r="L12" s="43" t="s">
        <v>65</v>
      </c>
    </row>
    <row r="13" spans="1:12" ht="145.19999999999999" x14ac:dyDescent="0.25">
      <c r="A13" s="62"/>
      <c r="B13" s="46"/>
      <c r="C13" s="47"/>
      <c r="D13" s="63" t="s">
        <v>75</v>
      </c>
      <c r="E13" s="47" t="s">
        <v>64</v>
      </c>
      <c r="F13" s="43">
        <v>100</v>
      </c>
      <c r="G13" s="43">
        <v>100</v>
      </c>
      <c r="H13" s="43">
        <v>100</v>
      </c>
      <c r="I13" s="53">
        <v>0</v>
      </c>
      <c r="J13" s="64">
        <v>0</v>
      </c>
      <c r="K13" s="51">
        <v>100</v>
      </c>
      <c r="L13" s="43" t="s">
        <v>65</v>
      </c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4" sqref="A4"/>
    </sheetView>
  </sheetViews>
  <sheetFormatPr defaultRowHeight="13.2" x14ac:dyDescent="0.25"/>
  <cols>
    <col min="1" max="1" width="38" customWidth="1"/>
    <col min="2" max="2" width="28.109375" customWidth="1"/>
    <col min="3" max="3" width="32.109375" customWidth="1"/>
    <col min="4" max="4" width="31.109375" customWidth="1"/>
    <col min="5" max="5" width="32.109375" customWidth="1"/>
  </cols>
  <sheetData>
    <row r="1" spans="1:5" x14ac:dyDescent="0.25">
      <c r="A1" s="66" t="s">
        <v>76</v>
      </c>
      <c r="B1" s="67"/>
      <c r="C1" s="67"/>
      <c r="D1" s="67"/>
      <c r="E1" s="67"/>
    </row>
    <row r="3" spans="1:5" ht="31.2" x14ac:dyDescent="0.25">
      <c r="A3" s="68" t="s">
        <v>53</v>
      </c>
      <c r="B3" s="68" t="s">
        <v>77</v>
      </c>
      <c r="C3" s="68" t="s">
        <v>78</v>
      </c>
      <c r="D3" s="68" t="s">
        <v>79</v>
      </c>
      <c r="E3" s="68" t="s">
        <v>80</v>
      </c>
    </row>
    <row r="4" spans="1:5" x14ac:dyDescent="0.25">
      <c r="A4" s="65">
        <v>1</v>
      </c>
      <c r="B4" s="65" t="s">
        <v>91</v>
      </c>
      <c r="C4" s="116">
        <v>45365</v>
      </c>
      <c r="D4" s="65">
        <v>305</v>
      </c>
      <c r="E4" s="65" t="s">
        <v>90</v>
      </c>
    </row>
    <row r="5" spans="1:5" x14ac:dyDescent="0.25">
      <c r="A5" s="65"/>
      <c r="B5" s="65"/>
      <c r="C5" s="65"/>
      <c r="D5" s="65"/>
      <c r="E5" s="65"/>
    </row>
    <row r="6" spans="1:5" x14ac:dyDescent="0.25">
      <c r="A6" s="65"/>
      <c r="B6" s="65"/>
      <c r="C6" s="65"/>
      <c r="D6" s="65"/>
      <c r="E6" s="65"/>
    </row>
    <row r="7" spans="1:5" x14ac:dyDescent="0.25">
      <c r="A7" s="65"/>
      <c r="B7" s="65"/>
      <c r="C7" s="65"/>
      <c r="D7" s="65"/>
      <c r="E7" s="65"/>
    </row>
    <row r="8" spans="1:5" x14ac:dyDescent="0.25">
      <c r="A8" s="65"/>
      <c r="B8" s="65"/>
      <c r="C8" s="65"/>
      <c r="D8" s="65"/>
      <c r="E8" s="65"/>
    </row>
    <row r="9" spans="1:5" x14ac:dyDescent="0.25">
      <c r="A9" s="69"/>
      <c r="B9" s="69"/>
      <c r="C9" s="69"/>
      <c r="D9" s="69"/>
      <c r="E9" s="69"/>
    </row>
    <row r="10" spans="1:5" x14ac:dyDescent="0.25">
      <c r="A10" s="69"/>
      <c r="B10" s="69"/>
      <c r="C10" s="69"/>
      <c r="D10" s="69"/>
      <c r="E10" s="69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6</vt:lpstr>
      <vt:lpstr>'Форма 1'!Заголовки_для_печати</vt:lpstr>
      <vt:lpstr>'форма 3'!Заголовки_для_печати</vt:lpstr>
      <vt:lpstr>'Форма 1'!Область_печати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2021-06-16T09:24:50Z</cp:lastPrinted>
  <dcterms:created xsi:type="dcterms:W3CDTF">2021-04-27T04:20:55Z</dcterms:created>
  <dcterms:modified xsi:type="dcterms:W3CDTF">2025-03-20T10:03:20Z</dcterms:modified>
</cp:coreProperties>
</file>